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23715" windowHeight="92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S97" i="1"/>
  <c r="T97"/>
  <c r="U97"/>
  <c r="V4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3"/>
</calcChain>
</file>

<file path=xl/sharedStrings.xml><?xml version="1.0" encoding="utf-8"?>
<sst xmlns="http://schemas.openxmlformats.org/spreadsheetml/2006/main" count="214" uniqueCount="201">
  <si>
    <t>Denumire</t>
  </si>
  <si>
    <t>b_01</t>
  </si>
  <si>
    <t xml:space="preserve">Sp. Cl. "Sf. Maria"     </t>
  </si>
  <si>
    <t>B_05</t>
  </si>
  <si>
    <t>Sp. Cl .Urg. Copii "G. Alexandrescu"</t>
  </si>
  <si>
    <t>B_38</t>
  </si>
  <si>
    <t>C.E.T.T.T. "Sf. Stelian"</t>
  </si>
  <si>
    <t>B_02</t>
  </si>
  <si>
    <t>Sp. Cl. de Urgenta Bucuresti</t>
  </si>
  <si>
    <t>B_04</t>
  </si>
  <si>
    <t>Sp. Cl. De Nefrologie "C. Davila"</t>
  </si>
  <si>
    <t>B_03</t>
  </si>
  <si>
    <t xml:space="preserve">Sp. Cl.de Urgenta Chir. Pl. Rep. Arsuri Bucuresti </t>
  </si>
  <si>
    <t>B_06</t>
  </si>
  <si>
    <t>Sp. Cl. Filantropia</t>
  </si>
  <si>
    <t>B_08</t>
  </si>
  <si>
    <t>Sp. Cl. De Urgente Oftalmologice Bucuresti</t>
  </si>
  <si>
    <t>B_10</t>
  </si>
  <si>
    <t>I.N.G.G. "Ana Aslan"</t>
  </si>
  <si>
    <t>B_12</t>
  </si>
  <si>
    <t>Instit.Nat.de Endocrinologie " C.I.Parhon"Bucuresti</t>
  </si>
  <si>
    <t>B_13</t>
  </si>
  <si>
    <t>Sp. Cl. "Dr.I. Cantacuzino"</t>
  </si>
  <si>
    <t>B_21</t>
  </si>
  <si>
    <t>Sp. Cl. Urg. "Sf. Pantelimon"</t>
  </si>
  <si>
    <t>B_22</t>
  </si>
  <si>
    <t xml:space="preserve">Sp. Cl. Copii "Dr. V. Gomoiu"       </t>
  </si>
  <si>
    <t>B_42</t>
  </si>
  <si>
    <t>Sp. Cl. "N.Malaxa"</t>
  </si>
  <si>
    <t>B_41</t>
  </si>
  <si>
    <t>Centr.  Boli Reumatismale " Dr.I.Stoia"</t>
  </si>
  <si>
    <t>B_19</t>
  </si>
  <si>
    <t>Instit.de Urgenta pentru Boli Cardiovasculare  "Prof. C.C. Iliescu"</t>
  </si>
  <si>
    <t>B_16</t>
  </si>
  <si>
    <t>Sp. Cl. Colentina</t>
  </si>
  <si>
    <t>B_18</t>
  </si>
  <si>
    <t>Institutul Cl.Fundeni</t>
  </si>
  <si>
    <t>B_14</t>
  </si>
  <si>
    <t>I.D.N.B.M. "N.C.Paulescu" Bucuresti</t>
  </si>
  <si>
    <t>B_11</t>
  </si>
  <si>
    <t>Instit. Oncologic "Prof.Dr.Alex.Trestioreanu"</t>
  </si>
  <si>
    <t>B_20</t>
  </si>
  <si>
    <t>IOMC "Prof. Dr. A. Rusescu"</t>
  </si>
  <si>
    <t>B_15</t>
  </si>
  <si>
    <t>Sp.Cl.de Ortopedie,Traumatologie si TBC Osteoarticular  Foisor</t>
  </si>
  <si>
    <t>B_23</t>
  </si>
  <si>
    <t>Sp. Cl. Coltea</t>
  </si>
  <si>
    <t>B_70</t>
  </si>
  <si>
    <t>I.N.R.M.F.B.</t>
  </si>
  <si>
    <t>B_29</t>
  </si>
  <si>
    <t xml:space="preserve">Sp. Cl. De Urgenţă "Sf. Ioan"               </t>
  </si>
  <si>
    <t>B_60</t>
  </si>
  <si>
    <t xml:space="preserve">Sp. Bolnavi Cronici "Sf. Luca" </t>
  </si>
  <si>
    <t>B_28</t>
  </si>
  <si>
    <t>Sp. Cl. De Urgenta pentru Copii"M.S.Curie"</t>
  </si>
  <si>
    <t>B_35</t>
  </si>
  <si>
    <t>Sp.Cl.de Urgenta "Bagdasar Arseni"   Bucuresti</t>
  </si>
  <si>
    <t>B_36</t>
  </si>
  <si>
    <t>Instit.Nat. de Neurologie si Boli Neurovasculare Bucuresti</t>
  </si>
  <si>
    <t>B_47</t>
  </si>
  <si>
    <t xml:space="preserve">Instit. Pneumoftiziologie "M.Nasta"   </t>
  </si>
  <si>
    <t>B_31</t>
  </si>
  <si>
    <t>Sp. Cl. "Prof. Dr.Th. Burghele"</t>
  </si>
  <si>
    <t>B_32</t>
  </si>
  <si>
    <t>I.F.C.F.-ORL "Prof.Dr. D.Hociotă"</t>
  </si>
  <si>
    <t>B_33</t>
  </si>
  <si>
    <t>Sp. Universitar de Urgenta Bucuresti</t>
  </si>
  <si>
    <t>B_09</t>
  </si>
  <si>
    <t>Sp.Cl.De Chirurgie Oro-maxilo-faciala "Prof.Dr.D.Theodorescu"</t>
  </si>
  <si>
    <t>B_34</t>
  </si>
  <si>
    <t xml:space="preserve">Sp. Cl. De O-G. " Prof.Dr.P. Sârbu" </t>
  </si>
  <si>
    <t>B_25</t>
  </si>
  <si>
    <t>Sp. Cl. De Boli Infectioase "Dr.Victor Babes "</t>
  </si>
  <si>
    <t>B_27</t>
  </si>
  <si>
    <t>Sp. Cl.de Psihiatrie "Prof.Dr.Alex. Obregia"</t>
  </si>
  <si>
    <t>B_48</t>
  </si>
  <si>
    <t>Instit.Nat.de  Boli Infectioase "Prof. Dr.M. Balş"</t>
  </si>
  <si>
    <t>B_40</t>
  </si>
  <si>
    <t xml:space="preserve">Sp. Pneumoftiziologie "Sf. Ştefan"  </t>
  </si>
  <si>
    <t>B_50</t>
  </si>
  <si>
    <t>Centrul de Sanatate RATB</t>
  </si>
  <si>
    <t>B_80</t>
  </si>
  <si>
    <t>Sp.Universitar de  Urg. Elias</t>
  </si>
  <si>
    <t>B_90</t>
  </si>
  <si>
    <t>Sp.Psihiatrie Titan "Dr. C.Gorgos"</t>
  </si>
  <si>
    <t>B_91</t>
  </si>
  <si>
    <t>S.C.Crestina Medicala MUNPOSAN 94 SRL</t>
  </si>
  <si>
    <t>B_49</t>
  </si>
  <si>
    <t>Centrul Medical Cl. De Recuperare Neuropsihomotorie pt. copii "Dr. N.Robanescu"</t>
  </si>
  <si>
    <t>B_95</t>
  </si>
  <si>
    <t>SC Euroclinic Hospital SA</t>
  </si>
  <si>
    <t>B_96</t>
  </si>
  <si>
    <t>SC MEDLIFE SA-Grivita</t>
  </si>
  <si>
    <t>B_99</t>
  </si>
  <si>
    <t>SCGRAL MEDICAL SRL</t>
  </si>
  <si>
    <t>B_98</t>
  </si>
  <si>
    <t>SC Centrul Medical SANATATEA TA SRL</t>
  </si>
  <si>
    <t>B_103</t>
  </si>
  <si>
    <t>SCCENTRUL MEDICAL UNIREA SRL</t>
  </si>
  <si>
    <t>B_97</t>
  </si>
  <si>
    <t>SC Clinica  Sf.LUCIA SRL</t>
  </si>
  <si>
    <t>B_101</t>
  </si>
  <si>
    <t>SC TINOS CLINIC SRL</t>
  </si>
  <si>
    <t>B_109</t>
  </si>
  <si>
    <t>SC Focus Lab Plus SRL</t>
  </si>
  <si>
    <t>B_110</t>
  </si>
  <si>
    <t xml:space="preserve"> SC Clinica Angiomed SRL</t>
  </si>
  <si>
    <t>B_111</t>
  </si>
  <si>
    <t xml:space="preserve"> Sc Clinica NewMedics SRL</t>
  </si>
  <si>
    <t>B_112</t>
  </si>
  <si>
    <t xml:space="preserve"> SC Euromedic Romania SRL</t>
  </si>
  <si>
    <t>B_113</t>
  </si>
  <si>
    <t xml:space="preserve"> SC Deltha Health Care SRL</t>
  </si>
  <si>
    <t>B_116</t>
  </si>
  <si>
    <t xml:space="preserve"> SC Sanador SRL</t>
  </si>
  <si>
    <t>B_117</t>
  </si>
  <si>
    <t>SC Sanamed Hospital SRL</t>
  </si>
  <si>
    <t>B_114</t>
  </si>
  <si>
    <t xml:space="preserve"> Sc Clinica Medicala Hipocrat 200 Srl</t>
  </si>
  <si>
    <t>B_118</t>
  </si>
  <si>
    <t>SC West Eye Hospital SRL</t>
  </si>
  <si>
    <t>B_121</t>
  </si>
  <si>
    <t xml:space="preserve"> SC Hemodinamic SRL</t>
  </si>
  <si>
    <t>B_119</t>
  </si>
  <si>
    <t>SC Hifu Teramed Conformal SRL</t>
  </si>
  <si>
    <t>B_124</t>
  </si>
  <si>
    <t>SC MEDLIFE SA-Zagazului</t>
  </si>
  <si>
    <t>B_122</t>
  </si>
  <si>
    <t>SC MEDICOVER SRL</t>
  </si>
  <si>
    <t>B_128</t>
  </si>
  <si>
    <t>Medicover Hospital</t>
  </si>
  <si>
    <t>B_125</t>
  </si>
  <si>
    <t>Centrul Medical Med As</t>
  </si>
  <si>
    <t>B_130</t>
  </si>
  <si>
    <t>Laurus Medical Srl</t>
  </si>
  <si>
    <t>T_02</t>
  </si>
  <si>
    <t>Spitalul Clinic nr.1 Cai Ferate WITIING</t>
  </si>
  <si>
    <t>T_01</t>
  </si>
  <si>
    <t>Spitalul Clinic CF nr.2</t>
  </si>
  <si>
    <t>B_126</t>
  </si>
  <si>
    <t>Fundatia Bucuria Ajutorului</t>
  </si>
  <si>
    <t>B_129</t>
  </si>
  <si>
    <t>SC CENTRUL MED POLICLI DI MONZA</t>
  </si>
  <si>
    <t>B_127</t>
  </si>
  <si>
    <t>Fundatia Sf Spiridon Vechi</t>
  </si>
  <si>
    <t>b_136</t>
  </si>
  <si>
    <t>PROMED SYSTEM</t>
  </si>
  <si>
    <t>b_140</t>
  </si>
  <si>
    <t>Fundatia V Babes</t>
  </si>
  <si>
    <t>b_133</t>
  </si>
  <si>
    <t>OVERMED MEDICAL CENTER SRL</t>
  </si>
  <si>
    <t>b_138</t>
  </si>
  <si>
    <t>MNT HEALTHCARE EUROPE SRL</t>
  </si>
  <si>
    <t>b_131</t>
  </si>
  <si>
    <t>BAUMAN CONSTRUCT</t>
  </si>
  <si>
    <t>b_132</t>
  </si>
  <si>
    <t>IMUNOCLASS</t>
  </si>
  <si>
    <t>b_134</t>
  </si>
  <si>
    <t>NUTRILIFE SRL</t>
  </si>
  <si>
    <t>b_137</t>
  </si>
  <si>
    <t>BROTAC</t>
  </si>
  <si>
    <t>b_139</t>
  </si>
  <si>
    <t>INTERNATIONAL MEDICAL CENTER</t>
  </si>
  <si>
    <t>B_143</t>
  </si>
  <si>
    <t>RTC RADIOLOGY THERAPEUTIC</t>
  </si>
  <si>
    <t>B_144</t>
  </si>
  <si>
    <t>SC DYNAMIC MEDICAL SRL</t>
  </si>
  <si>
    <t>B_145</t>
  </si>
  <si>
    <t>Medicable Life Hospital</t>
  </si>
  <si>
    <t>B_142</t>
  </si>
  <si>
    <t>SIKA ALUL MEDICAL</t>
  </si>
  <si>
    <t>B_146</t>
  </si>
  <si>
    <t xml:space="preserve">Sapiens Medical Center </t>
  </si>
  <si>
    <t>B_147</t>
  </si>
  <si>
    <t>Fundatia Hospice Casa Sperantei</t>
  </si>
  <si>
    <t>B_150</t>
  </si>
  <si>
    <t>PROVITA</t>
  </si>
  <si>
    <t>B_151</t>
  </si>
  <si>
    <t>SPITALUL HIPERDIA</t>
  </si>
  <si>
    <t>B_149</t>
  </si>
  <si>
    <t>Casa suter</t>
  </si>
  <si>
    <t>B_153</t>
  </si>
  <si>
    <t>Spital VICTORIA</t>
  </si>
  <si>
    <t>B_152</t>
  </si>
  <si>
    <t>Eligon</t>
  </si>
  <si>
    <t>fila 2017</t>
  </si>
  <si>
    <t>1% ati Trim IV 2016</t>
  </si>
  <si>
    <t>suma de acocat pentru trim I 2017</t>
  </si>
  <si>
    <t>media pe luna</t>
  </si>
  <si>
    <t>drg</t>
  </si>
  <si>
    <t>cr</t>
  </si>
  <si>
    <t>ssz</t>
  </si>
  <si>
    <t>total</t>
  </si>
  <si>
    <t xml:space="preserve">drg </t>
  </si>
  <si>
    <t xml:space="preserve">cr </t>
  </si>
  <si>
    <t>trim i  2017</t>
  </si>
  <si>
    <t>APRILIE SEPTEMBRIE 2017</t>
  </si>
  <si>
    <t>octombrie 2017</t>
  </si>
  <si>
    <t>noiembrie 2017</t>
  </si>
  <si>
    <t>decembrie 2017</t>
  </si>
  <si>
    <t>ss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</si>
</sst>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Fill="1" applyBorder="1"/>
    <xf numFmtId="0" fontId="0" fillId="0" borderId="1" xfId="0" applyFont="1" applyFill="1" applyBorder="1"/>
    <xf numFmtId="0" fontId="3" fillId="0" borderId="1" xfId="0" applyFont="1" applyFill="1" applyBorder="1" applyAlignment="1">
      <alignment horizontal="center"/>
    </xf>
    <xf numFmtId="43" fontId="0" fillId="0" borderId="1" xfId="1" applyNumberFormat="1" applyFont="1" applyFill="1" applyBorder="1"/>
    <xf numFmtId="0" fontId="2" fillId="0" borderId="1" xfId="0" applyFont="1" applyFill="1" applyBorder="1"/>
    <xf numFmtId="0" fontId="0" fillId="0" borderId="0" xfId="0" applyFill="1" applyBorder="1"/>
    <xf numFmtId="43" fontId="0" fillId="0" borderId="1" xfId="1" applyFont="1" applyBorder="1"/>
    <xf numFmtId="43" fontId="0" fillId="0" borderId="1" xfId="1" applyFont="1" applyBorder="1" applyAlignment="1">
      <alignment horizontal="center"/>
    </xf>
    <xf numFmtId="43" fontId="0" fillId="0" borderId="1" xfId="1" applyFont="1" applyBorder="1" applyAlignment="1">
      <alignment horizontal="center" wrapText="1"/>
    </xf>
    <xf numFmtId="0" fontId="0" fillId="2" borderId="1" xfId="0" applyFill="1" applyBorder="1"/>
    <xf numFmtId="43" fontId="0" fillId="2" borderId="1" xfId="1" applyFont="1" applyFill="1" applyBorder="1"/>
    <xf numFmtId="43" fontId="0" fillId="0" borderId="0" xfId="1" applyFont="1" applyBorder="1"/>
    <xf numFmtId="0" fontId="0" fillId="0" borderId="0" xfId="0" applyBorder="1"/>
    <xf numFmtId="0" fontId="0" fillId="2" borderId="0" xfId="0" applyFill="1" applyBorder="1"/>
    <xf numFmtId="0" fontId="2" fillId="0" borderId="1" xfId="0" applyFont="1" applyFill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02"/>
  <sheetViews>
    <sheetView tabSelected="1" workbookViewId="0">
      <selection sqref="A1:V97"/>
    </sheetView>
  </sheetViews>
  <sheetFormatPr defaultRowHeight="15"/>
  <cols>
    <col min="1" max="1" width="9.140625" style="6"/>
    <col min="2" max="2" width="58.140625" style="6" customWidth="1"/>
    <col min="3" max="3" width="15.28515625" style="12" bestFit="1" customWidth="1"/>
    <col min="4" max="5" width="14.28515625" style="12" bestFit="1" customWidth="1"/>
    <col min="6" max="7" width="15.28515625" style="12" bestFit="1" customWidth="1"/>
    <col min="8" max="8" width="14.28515625" style="12" bestFit="1" customWidth="1"/>
    <col min="9" max="11" width="15.28515625" style="12" bestFit="1" customWidth="1"/>
    <col min="12" max="13" width="14.28515625" style="12" bestFit="1" customWidth="1"/>
    <col min="14" max="15" width="15.28515625" style="12" bestFit="1" customWidth="1"/>
    <col min="16" max="17" width="14.28515625" style="12" bestFit="1" customWidth="1"/>
    <col min="18" max="19" width="15.28515625" style="12" bestFit="1" customWidth="1"/>
    <col min="20" max="21" width="14.28515625" style="12" bestFit="1" customWidth="1"/>
    <col min="22" max="22" width="15.28515625" style="12" bestFit="1" customWidth="1"/>
    <col min="23" max="16384" width="9.140625" style="13"/>
  </cols>
  <sheetData>
    <row r="1" spans="1:22">
      <c r="A1" s="1"/>
      <c r="B1" s="1"/>
      <c r="C1" s="9" t="s">
        <v>195</v>
      </c>
      <c r="D1" s="9"/>
      <c r="E1" s="9"/>
      <c r="F1" s="9"/>
      <c r="G1" s="9" t="s">
        <v>196</v>
      </c>
      <c r="H1" s="9"/>
      <c r="I1" s="9"/>
      <c r="J1" s="9"/>
      <c r="K1" s="8" t="s">
        <v>197</v>
      </c>
      <c r="L1" s="8"/>
      <c r="M1" s="8"/>
      <c r="N1" s="8"/>
      <c r="O1" s="8" t="s">
        <v>198</v>
      </c>
      <c r="P1" s="8"/>
      <c r="Q1" s="8"/>
      <c r="R1" s="8"/>
      <c r="S1" s="8" t="s">
        <v>199</v>
      </c>
      <c r="T1" s="8"/>
      <c r="U1" s="8"/>
      <c r="V1" s="8"/>
    </row>
    <row r="2" spans="1:22">
      <c r="A2" s="15"/>
      <c r="B2" s="15" t="s">
        <v>0</v>
      </c>
      <c r="C2" s="7" t="s">
        <v>189</v>
      </c>
      <c r="D2" s="7" t="s">
        <v>190</v>
      </c>
      <c r="E2" s="7" t="s">
        <v>191</v>
      </c>
      <c r="F2" s="7" t="s">
        <v>192</v>
      </c>
      <c r="G2" s="7" t="s">
        <v>193</v>
      </c>
      <c r="H2" s="7" t="s">
        <v>194</v>
      </c>
      <c r="I2" s="7" t="s">
        <v>191</v>
      </c>
      <c r="J2" s="7" t="s">
        <v>192</v>
      </c>
      <c r="K2" s="7" t="s">
        <v>189</v>
      </c>
      <c r="L2" s="7" t="s">
        <v>190</v>
      </c>
      <c r="M2" s="7" t="s">
        <v>191</v>
      </c>
      <c r="N2" s="7" t="s">
        <v>192</v>
      </c>
      <c r="O2" s="7" t="s">
        <v>189</v>
      </c>
      <c r="P2" s="7" t="s">
        <v>190</v>
      </c>
      <c r="Q2" s="7" t="s">
        <v>191</v>
      </c>
      <c r="R2" s="7" t="s">
        <v>192</v>
      </c>
      <c r="S2" s="7" t="s">
        <v>189</v>
      </c>
      <c r="T2" s="7" t="s">
        <v>190</v>
      </c>
      <c r="U2" s="7" t="s">
        <v>200</v>
      </c>
      <c r="V2" s="7" t="s">
        <v>192</v>
      </c>
    </row>
    <row r="3" spans="1:22">
      <c r="A3" s="1" t="s">
        <v>1</v>
      </c>
      <c r="B3" s="2" t="s">
        <v>2</v>
      </c>
      <c r="C3" s="7">
        <v>7394967.7799999993</v>
      </c>
      <c r="D3" s="7">
        <v>0</v>
      </c>
      <c r="E3" s="7">
        <v>308123.67</v>
      </c>
      <c r="F3" s="7">
        <v>7703091.4499999993</v>
      </c>
      <c r="G3" s="7">
        <v>13928801.08</v>
      </c>
      <c r="H3" s="7">
        <v>0</v>
      </c>
      <c r="I3" s="7">
        <v>657549.54</v>
      </c>
      <c r="J3" s="7">
        <v>14586350.620000001</v>
      </c>
      <c r="K3" s="7">
        <v>2686218.51</v>
      </c>
      <c r="L3" s="7">
        <v>0</v>
      </c>
      <c r="M3" s="7">
        <v>153767.67499999999</v>
      </c>
      <c r="N3" s="7">
        <v>2839986.1849999996</v>
      </c>
      <c r="O3" s="7">
        <v>2717464.1248656805</v>
      </c>
      <c r="P3" s="7">
        <v>0</v>
      </c>
      <c r="Q3" s="7">
        <v>159682.60666666666</v>
      </c>
      <c r="R3" s="7">
        <v>2877146.7315323469</v>
      </c>
      <c r="S3" s="7">
        <v>2717464.12</v>
      </c>
      <c r="T3" s="7">
        <v>0</v>
      </c>
      <c r="U3" s="7">
        <v>147416.37</v>
      </c>
      <c r="V3" s="7">
        <f>+U3+T3+S3</f>
        <v>2864880.49</v>
      </c>
    </row>
    <row r="4" spans="1:22">
      <c r="A4" s="2" t="s">
        <v>3</v>
      </c>
      <c r="B4" s="1" t="s">
        <v>4</v>
      </c>
      <c r="C4" s="7">
        <v>9151356.3599999994</v>
      </c>
      <c r="D4" s="7">
        <v>0</v>
      </c>
      <c r="E4" s="7">
        <v>405155.64</v>
      </c>
      <c r="F4" s="7">
        <v>9556512</v>
      </c>
      <c r="G4" s="7">
        <v>20203980.419999998</v>
      </c>
      <c r="H4" s="7">
        <v>0</v>
      </c>
      <c r="I4" s="7">
        <v>1096019.58</v>
      </c>
      <c r="J4" s="7">
        <v>21300000</v>
      </c>
      <c r="K4" s="7">
        <v>3549966.34</v>
      </c>
      <c r="L4" s="7">
        <v>0</v>
      </c>
      <c r="M4" s="7">
        <v>163394.47</v>
      </c>
      <c r="N4" s="7">
        <v>3713360.81</v>
      </c>
      <c r="O4" s="7">
        <v>3549966.34</v>
      </c>
      <c r="P4" s="7">
        <v>0</v>
      </c>
      <c r="Q4" s="7">
        <v>181836.51166666669</v>
      </c>
      <c r="R4" s="7">
        <v>3731802.8516666666</v>
      </c>
      <c r="S4" s="7">
        <v>3549966.34</v>
      </c>
      <c r="T4" s="7">
        <v>0</v>
      </c>
      <c r="U4" s="7">
        <v>162713.9</v>
      </c>
      <c r="V4" s="7">
        <f t="shared" ref="V4:V67" si="0">+U4+T4+S4</f>
        <v>3712680.2399999998</v>
      </c>
    </row>
    <row r="5" spans="1:22">
      <c r="A5" s="1" t="s">
        <v>5</v>
      </c>
      <c r="B5" s="1" t="s">
        <v>6</v>
      </c>
      <c r="C5" s="7">
        <v>587196.87</v>
      </c>
      <c r="D5" s="7">
        <v>0</v>
      </c>
      <c r="E5" s="7">
        <v>0</v>
      </c>
      <c r="F5" s="7">
        <v>587196.87</v>
      </c>
      <c r="G5" s="7">
        <v>1238025.9400000002</v>
      </c>
      <c r="H5" s="7">
        <v>0</v>
      </c>
      <c r="I5" s="7">
        <v>0</v>
      </c>
      <c r="J5" s="7">
        <v>1238025.9400000002</v>
      </c>
      <c r="K5" s="7">
        <v>227548.3867085427</v>
      </c>
      <c r="L5" s="7">
        <v>0</v>
      </c>
      <c r="M5" s="7">
        <v>0</v>
      </c>
      <c r="N5" s="7">
        <v>227548.3867085427</v>
      </c>
      <c r="O5" s="7">
        <v>227548.3867085427</v>
      </c>
      <c r="P5" s="7">
        <v>0</v>
      </c>
      <c r="Q5" s="7">
        <v>0</v>
      </c>
      <c r="R5" s="7">
        <v>227548.3867085427</v>
      </c>
      <c r="S5" s="7">
        <v>227548.3867085427</v>
      </c>
      <c r="T5" s="7">
        <v>0</v>
      </c>
      <c r="U5" s="7">
        <v>0</v>
      </c>
      <c r="V5" s="7">
        <f t="shared" si="0"/>
        <v>227548.3867085427</v>
      </c>
    </row>
    <row r="6" spans="1:22">
      <c r="A6" s="1" t="s">
        <v>7</v>
      </c>
      <c r="B6" s="1" t="s">
        <v>8</v>
      </c>
      <c r="C6" s="7">
        <v>25747257.660000004</v>
      </c>
      <c r="D6" s="7">
        <v>0</v>
      </c>
      <c r="E6" s="7">
        <v>77474.19</v>
      </c>
      <c r="F6" s="7">
        <v>25824731.850000005</v>
      </c>
      <c r="G6" s="7">
        <v>51253273.260000005</v>
      </c>
      <c r="H6" s="7">
        <v>0</v>
      </c>
      <c r="I6" s="7">
        <v>196726.74</v>
      </c>
      <c r="J6" s="7">
        <v>51450000.000000007</v>
      </c>
      <c r="K6" s="7">
        <v>8966840.257327579</v>
      </c>
      <c r="L6" s="7">
        <v>0</v>
      </c>
      <c r="M6" s="7">
        <v>45303.07</v>
      </c>
      <c r="N6" s="7">
        <v>9012143.3273275793</v>
      </c>
      <c r="O6" s="7">
        <v>8966880.2599999998</v>
      </c>
      <c r="P6" s="7">
        <v>0</v>
      </c>
      <c r="Q6" s="7">
        <v>44139.618333333339</v>
      </c>
      <c r="R6" s="7">
        <v>9011019.8783333339</v>
      </c>
      <c r="S6" s="7">
        <v>8591120.1108080298</v>
      </c>
      <c r="T6" s="7">
        <v>0</v>
      </c>
      <c r="U6" s="7">
        <v>39452.959191970971</v>
      </c>
      <c r="V6" s="7">
        <f t="shared" si="0"/>
        <v>8630573.0700000003</v>
      </c>
    </row>
    <row r="7" spans="1:22">
      <c r="A7" s="2" t="s">
        <v>9</v>
      </c>
      <c r="B7" s="2" t="s">
        <v>10</v>
      </c>
      <c r="C7" s="7">
        <v>4422413.16</v>
      </c>
      <c r="D7" s="7">
        <v>0</v>
      </c>
      <c r="E7" s="7">
        <v>232758.59999999998</v>
      </c>
      <c r="F7" s="7">
        <v>4655171.76</v>
      </c>
      <c r="G7" s="7">
        <v>9802603.0800000001</v>
      </c>
      <c r="H7" s="7">
        <v>0</v>
      </c>
      <c r="I7" s="7">
        <v>461594.22</v>
      </c>
      <c r="J7" s="7">
        <v>10264197.300000001</v>
      </c>
      <c r="K7" s="7">
        <v>1633767.18</v>
      </c>
      <c r="L7" s="7">
        <v>0</v>
      </c>
      <c r="M7" s="7">
        <v>84752.083750000005</v>
      </c>
      <c r="N7" s="7">
        <v>1718519.2637499999</v>
      </c>
      <c r="O7" s="7">
        <v>1665012.6648182375</v>
      </c>
      <c r="P7" s="7">
        <v>0</v>
      </c>
      <c r="Q7" s="7">
        <v>88811.378333333341</v>
      </c>
      <c r="R7" s="7">
        <v>1753824.0431515709</v>
      </c>
      <c r="S7" s="7">
        <v>1593519.1185249472</v>
      </c>
      <c r="T7" s="7">
        <v>0</v>
      </c>
      <c r="U7" s="7">
        <v>83895.721475052647</v>
      </c>
      <c r="V7" s="7">
        <f t="shared" si="0"/>
        <v>1677414.8399999999</v>
      </c>
    </row>
    <row r="8" spans="1:22">
      <c r="A8" s="2" t="s">
        <v>11</v>
      </c>
      <c r="B8" s="2" t="s">
        <v>12</v>
      </c>
      <c r="C8" s="7">
        <v>1098020.1299999999</v>
      </c>
      <c r="D8" s="7">
        <v>0</v>
      </c>
      <c r="E8" s="7">
        <v>55370.559999999998</v>
      </c>
      <c r="F8" s="7">
        <v>1153390.69</v>
      </c>
      <c r="G8" s="7">
        <v>3567301.45</v>
      </c>
      <c r="H8" s="7">
        <v>0</v>
      </c>
      <c r="I8" s="7">
        <v>116507.04</v>
      </c>
      <c r="J8" s="7">
        <v>3683808.49</v>
      </c>
      <c r="K8" s="7">
        <v>973867.90178571444</v>
      </c>
      <c r="L8" s="7">
        <v>0</v>
      </c>
      <c r="M8" s="7">
        <v>18156.497499999998</v>
      </c>
      <c r="N8" s="7">
        <v>992024.39928571437</v>
      </c>
      <c r="O8" s="7">
        <v>973867.90178571444</v>
      </c>
      <c r="P8" s="7">
        <v>0</v>
      </c>
      <c r="Q8" s="7">
        <v>19545.541666666668</v>
      </c>
      <c r="R8" s="7">
        <v>993413.44345238106</v>
      </c>
      <c r="S8" s="7">
        <v>973867.90178571444</v>
      </c>
      <c r="T8" s="7">
        <v>0</v>
      </c>
      <c r="U8" s="7">
        <v>19338.797499999997</v>
      </c>
      <c r="V8" s="7">
        <f t="shared" si="0"/>
        <v>993206.69928571442</v>
      </c>
    </row>
    <row r="9" spans="1:22">
      <c r="A9" s="2" t="s">
        <v>13</v>
      </c>
      <c r="B9" s="2" t="s">
        <v>14</v>
      </c>
      <c r="C9" s="7">
        <v>3745080.2700000005</v>
      </c>
      <c r="D9" s="7">
        <v>1412079.4500000002</v>
      </c>
      <c r="E9" s="7">
        <v>982316.13000000012</v>
      </c>
      <c r="F9" s="7">
        <v>6139475.8500000006</v>
      </c>
      <c r="G9" s="7">
        <v>8051719.7400000002</v>
      </c>
      <c r="H9" s="7">
        <v>3330703.4400000004</v>
      </c>
      <c r="I9" s="7">
        <v>1823383.2</v>
      </c>
      <c r="J9" s="7">
        <v>13205806.380000001</v>
      </c>
      <c r="K9" s="7">
        <v>1341953.29</v>
      </c>
      <c r="L9" s="7">
        <v>555117.24</v>
      </c>
      <c r="M9" s="7">
        <v>334531.17</v>
      </c>
      <c r="N9" s="7">
        <v>2231601.7000000002</v>
      </c>
      <c r="O9" s="7">
        <v>1357562.6526315787</v>
      </c>
      <c r="P9" s="7">
        <v>561574.26666666672</v>
      </c>
      <c r="Q9" s="7">
        <v>323861.62333333335</v>
      </c>
      <c r="R9" s="7">
        <v>2242998.5426315786</v>
      </c>
      <c r="S9" s="7">
        <v>1296333.5080397867</v>
      </c>
      <c r="T9" s="7">
        <v>536245.99724910932</v>
      </c>
      <c r="U9" s="7">
        <v>307550.33471110387</v>
      </c>
      <c r="V9" s="7">
        <f t="shared" si="0"/>
        <v>2140129.84</v>
      </c>
    </row>
    <row r="10" spans="1:22">
      <c r="A10" s="2" t="s">
        <v>15</v>
      </c>
      <c r="B10" s="2" t="s">
        <v>16</v>
      </c>
      <c r="C10" s="7">
        <v>1993859.97</v>
      </c>
      <c r="D10" s="7">
        <v>0</v>
      </c>
      <c r="E10" s="7">
        <v>274883.06</v>
      </c>
      <c r="F10" s="7">
        <v>2268743.0299999998</v>
      </c>
      <c r="G10" s="7">
        <v>4107535.3</v>
      </c>
      <c r="H10" s="7">
        <v>0</v>
      </c>
      <c r="I10" s="7">
        <v>975290.82</v>
      </c>
      <c r="J10" s="7">
        <v>5082826.12</v>
      </c>
      <c r="K10" s="7">
        <v>568107.16338181973</v>
      </c>
      <c r="L10" s="7">
        <v>0</v>
      </c>
      <c r="M10" s="7">
        <v>151697.54250000001</v>
      </c>
      <c r="N10" s="7">
        <v>719804.70588181971</v>
      </c>
      <c r="O10" s="7">
        <v>568107.16270053689</v>
      </c>
      <c r="P10" s="7">
        <v>0</v>
      </c>
      <c r="Q10" s="7">
        <v>183254.36</v>
      </c>
      <c r="R10" s="7">
        <v>751361.52270053688</v>
      </c>
      <c r="S10" s="7">
        <v>536771.53597978421</v>
      </c>
      <c r="T10" s="7">
        <v>0</v>
      </c>
      <c r="U10" s="7">
        <v>178543.82402021575</v>
      </c>
      <c r="V10" s="7">
        <f t="shared" si="0"/>
        <v>715315.36</v>
      </c>
    </row>
    <row r="11" spans="1:22">
      <c r="A11" s="1" t="s">
        <v>17</v>
      </c>
      <c r="B11" s="1" t="s">
        <v>18</v>
      </c>
      <c r="C11" s="7">
        <v>0</v>
      </c>
      <c r="D11" s="7">
        <v>6821029.2699999996</v>
      </c>
      <c r="E11" s="7">
        <v>0</v>
      </c>
      <c r="F11" s="7">
        <v>6821029.2699999996</v>
      </c>
      <c r="G11" s="7">
        <v>0</v>
      </c>
      <c r="H11" s="7">
        <v>15690533.639999999</v>
      </c>
      <c r="I11" s="7">
        <v>0</v>
      </c>
      <c r="J11" s="7">
        <v>15690533.639999999</v>
      </c>
      <c r="K11" s="7">
        <v>0</v>
      </c>
      <c r="L11" s="7">
        <v>2615088.94</v>
      </c>
      <c r="M11" s="7">
        <v>0</v>
      </c>
      <c r="N11" s="7">
        <v>2615088.94</v>
      </c>
      <c r="O11" s="7">
        <v>0</v>
      </c>
      <c r="P11" s="7">
        <v>2645507.1940000001</v>
      </c>
      <c r="Q11" s="7">
        <v>0</v>
      </c>
      <c r="R11" s="7">
        <v>2645507.1940000001</v>
      </c>
      <c r="S11" s="7">
        <v>0</v>
      </c>
      <c r="T11" s="7">
        <v>2558619.7199999997</v>
      </c>
      <c r="U11" s="7">
        <v>0</v>
      </c>
      <c r="V11" s="7">
        <f t="shared" si="0"/>
        <v>2558619.7199999997</v>
      </c>
    </row>
    <row r="12" spans="1:22">
      <c r="A12" s="2" t="s">
        <v>19</v>
      </c>
      <c r="B12" s="2" t="s">
        <v>20</v>
      </c>
      <c r="C12" s="7">
        <v>7873228.3500000006</v>
      </c>
      <c r="D12" s="7">
        <v>183098.34</v>
      </c>
      <c r="E12" s="7">
        <v>1098590.01</v>
      </c>
      <c r="F12" s="7">
        <v>9154916.7000000011</v>
      </c>
      <c r="G12" s="7">
        <v>15128852.92</v>
      </c>
      <c r="H12" s="7">
        <v>289106.82</v>
      </c>
      <c r="I12" s="7">
        <v>2458148.9899999998</v>
      </c>
      <c r="J12" s="7">
        <v>17876108.73</v>
      </c>
      <c r="K12" s="7">
        <v>2860444.02</v>
      </c>
      <c r="L12" s="7">
        <v>62685.32</v>
      </c>
      <c r="M12" s="7">
        <v>390459.60375000001</v>
      </c>
      <c r="N12" s="7">
        <v>3313588.9437500001</v>
      </c>
      <c r="O12" s="7">
        <v>2893716.2007194241</v>
      </c>
      <c r="P12" s="7">
        <v>63414.463933333325</v>
      </c>
      <c r="Q12" s="7">
        <v>409691.49833333335</v>
      </c>
      <c r="R12" s="7">
        <v>3366822.1629860909</v>
      </c>
      <c r="S12" s="7">
        <v>2879048.3944652067</v>
      </c>
      <c r="T12" s="7">
        <v>63414.463933333325</v>
      </c>
      <c r="U12" s="7">
        <v>383361.28553479345</v>
      </c>
      <c r="V12" s="7">
        <f t="shared" si="0"/>
        <v>3325824.1439333335</v>
      </c>
    </row>
    <row r="13" spans="1:22">
      <c r="A13" s="2" t="s">
        <v>21</v>
      </c>
      <c r="B13" s="2" t="s">
        <v>22</v>
      </c>
      <c r="C13" s="7">
        <v>6380966.0700000003</v>
      </c>
      <c r="D13" s="7">
        <v>507576.83999999997</v>
      </c>
      <c r="E13" s="7">
        <v>362554.89</v>
      </c>
      <c r="F13" s="7">
        <v>7251097.8000000007</v>
      </c>
      <c r="G13" s="7">
        <v>13328536.93</v>
      </c>
      <c r="H13" s="7">
        <v>998119.2</v>
      </c>
      <c r="I13" s="7">
        <v>725904.96000000008</v>
      </c>
      <c r="J13" s="7">
        <v>15052561.09</v>
      </c>
      <c r="K13" s="7">
        <v>2221422.8199999998</v>
      </c>
      <c r="L13" s="7">
        <v>166353.20000000001</v>
      </c>
      <c r="M13" s="7">
        <v>140165.65875</v>
      </c>
      <c r="N13" s="7">
        <v>2527941.67875</v>
      </c>
      <c r="O13" s="7">
        <v>2247262.0206185565</v>
      </c>
      <c r="P13" s="7">
        <v>168288.19</v>
      </c>
      <c r="Q13" s="7">
        <v>140052.81333333332</v>
      </c>
      <c r="R13" s="7">
        <v>2555603.0239518899</v>
      </c>
      <c r="S13" s="7">
        <v>2145905.4197378815</v>
      </c>
      <c r="T13" s="7">
        <v>160698.01216329032</v>
      </c>
      <c r="U13" s="7">
        <v>131903.92809882815</v>
      </c>
      <c r="V13" s="7">
        <f t="shared" si="0"/>
        <v>2438507.36</v>
      </c>
    </row>
    <row r="14" spans="1:22">
      <c r="A14" s="2" t="s">
        <v>23</v>
      </c>
      <c r="B14" s="1" t="s">
        <v>24</v>
      </c>
      <c r="C14" s="7">
        <v>10919417.439999999</v>
      </c>
      <c r="D14" s="7">
        <v>830196.24</v>
      </c>
      <c r="E14" s="7">
        <v>138366.03</v>
      </c>
      <c r="F14" s="7">
        <v>11887979.709999999</v>
      </c>
      <c r="G14" s="7">
        <v>24041307.82</v>
      </c>
      <c r="H14" s="7">
        <v>1585107.1800000002</v>
      </c>
      <c r="I14" s="7">
        <v>621507.68999999994</v>
      </c>
      <c r="J14" s="7">
        <v>26247922.690000001</v>
      </c>
      <c r="K14" s="7">
        <v>3433977.06</v>
      </c>
      <c r="L14" s="7">
        <v>252455.69226048759</v>
      </c>
      <c r="M14" s="7">
        <v>83371.003750000003</v>
      </c>
      <c r="N14" s="7">
        <v>3769803.7560104877</v>
      </c>
      <c r="O14" s="7">
        <v>3974279.078603175</v>
      </c>
      <c r="P14" s="7">
        <v>260274.91577777779</v>
      </c>
      <c r="Q14" s="7">
        <v>103584.61499999999</v>
      </c>
      <c r="R14" s="7">
        <v>4338138.609380953</v>
      </c>
      <c r="S14" s="7">
        <v>3814341.7128776046</v>
      </c>
      <c r="T14" s="7">
        <v>233170.43072409253</v>
      </c>
      <c r="U14" s="7">
        <v>92352.236398302703</v>
      </c>
      <c r="V14" s="7">
        <f t="shared" si="0"/>
        <v>4139864.38</v>
      </c>
    </row>
    <row r="15" spans="1:22">
      <c r="A15" s="1" t="s">
        <v>25</v>
      </c>
      <c r="B15" s="1" t="s">
        <v>26</v>
      </c>
      <c r="C15" s="7">
        <v>3164387.76</v>
      </c>
      <c r="D15" s="7">
        <v>77617.31</v>
      </c>
      <c r="E15" s="7">
        <v>152805.81</v>
      </c>
      <c r="F15" s="7">
        <v>3394810.88</v>
      </c>
      <c r="G15" s="7">
        <v>5498263.75</v>
      </c>
      <c r="H15" s="7">
        <v>204686.09</v>
      </c>
      <c r="I15" s="7">
        <v>292528.2</v>
      </c>
      <c r="J15" s="7">
        <v>5995478.04</v>
      </c>
      <c r="K15" s="7">
        <v>1113782.3400000001</v>
      </c>
      <c r="L15" s="7">
        <v>57545.39</v>
      </c>
      <c r="M15" s="7">
        <v>47459.792499999996</v>
      </c>
      <c r="N15" s="7">
        <v>1218787.5225</v>
      </c>
      <c r="O15" s="7">
        <v>1126737.6601080247</v>
      </c>
      <c r="P15" s="7">
        <v>58214.752399999998</v>
      </c>
      <c r="Q15" s="7">
        <v>48754.700000000004</v>
      </c>
      <c r="R15" s="7">
        <v>1233707.1125080248</v>
      </c>
      <c r="S15" s="7">
        <v>1126737.6599999999</v>
      </c>
      <c r="T15" s="7">
        <v>58214.752042779022</v>
      </c>
      <c r="U15" s="7">
        <v>45371.937957220973</v>
      </c>
      <c r="V15" s="7">
        <f t="shared" si="0"/>
        <v>1230324.3499999999</v>
      </c>
    </row>
    <row r="16" spans="1:22">
      <c r="A16" s="2" t="s">
        <v>27</v>
      </c>
      <c r="B16" s="2" t="s">
        <v>28</v>
      </c>
      <c r="C16" s="7">
        <v>4248552.6900000004</v>
      </c>
      <c r="D16" s="7">
        <v>651984.54</v>
      </c>
      <c r="E16" s="7">
        <v>948341.15999999992</v>
      </c>
      <c r="F16" s="7">
        <v>5848878.3900000006</v>
      </c>
      <c r="G16" s="7">
        <v>8076355.9100000001</v>
      </c>
      <c r="H16" s="7">
        <v>1251223.44</v>
      </c>
      <c r="I16" s="7">
        <v>1914307.08</v>
      </c>
      <c r="J16" s="7">
        <v>11241886.43</v>
      </c>
      <c r="K16" s="7">
        <v>1505787.08</v>
      </c>
      <c r="L16" s="7">
        <v>208537.24</v>
      </c>
      <c r="M16" s="7">
        <v>321674.22125</v>
      </c>
      <c r="N16" s="7">
        <v>2035998.54125</v>
      </c>
      <c r="O16" s="7">
        <v>1523302.1276595744</v>
      </c>
      <c r="P16" s="7">
        <v>210962.90420000002</v>
      </c>
      <c r="Q16" s="7">
        <v>319051.18</v>
      </c>
      <c r="R16" s="7">
        <v>2053316.2118595745</v>
      </c>
      <c r="S16" s="7">
        <v>1484794.13</v>
      </c>
      <c r="T16" s="7">
        <v>201448.00016988901</v>
      </c>
      <c r="U16" s="7">
        <v>302388.58983011101</v>
      </c>
      <c r="V16" s="7">
        <f t="shared" si="0"/>
        <v>1988630.72</v>
      </c>
    </row>
    <row r="17" spans="1:22">
      <c r="A17" s="2" t="s">
        <v>29</v>
      </c>
      <c r="B17" s="2" t="s">
        <v>30</v>
      </c>
      <c r="C17" s="7">
        <v>2158719.2400000002</v>
      </c>
      <c r="D17" s="7">
        <v>0</v>
      </c>
      <c r="E17" s="7">
        <v>320926.24</v>
      </c>
      <c r="F17" s="7">
        <v>2479645.4800000004</v>
      </c>
      <c r="G17" s="7">
        <v>4263239.58</v>
      </c>
      <c r="H17" s="7">
        <v>0</v>
      </c>
      <c r="I17" s="7">
        <v>725057.62</v>
      </c>
      <c r="J17" s="7">
        <v>4988297.2</v>
      </c>
      <c r="K17" s="7">
        <v>814013.16</v>
      </c>
      <c r="L17" s="7">
        <v>0</v>
      </c>
      <c r="M17" s="7">
        <v>115643.48999999999</v>
      </c>
      <c r="N17" s="7">
        <v>929656.65</v>
      </c>
      <c r="O17" s="7">
        <v>823481.62</v>
      </c>
      <c r="P17" s="7">
        <v>0</v>
      </c>
      <c r="Q17" s="7">
        <v>120842.93666666666</v>
      </c>
      <c r="R17" s="7">
        <v>944324.55666666664</v>
      </c>
      <c r="S17" s="7">
        <v>823481.62</v>
      </c>
      <c r="T17" s="7">
        <v>0</v>
      </c>
      <c r="U17" s="7">
        <v>112657.97</v>
      </c>
      <c r="V17" s="7">
        <f t="shared" si="0"/>
        <v>936139.59</v>
      </c>
    </row>
    <row r="18" spans="1:22">
      <c r="A18" s="2" t="s">
        <v>31</v>
      </c>
      <c r="B18" s="1" t="s">
        <v>32</v>
      </c>
      <c r="C18" s="7">
        <v>12910698.960000001</v>
      </c>
      <c r="D18" s="7">
        <v>0</v>
      </c>
      <c r="E18" s="7">
        <v>1276882.32</v>
      </c>
      <c r="F18" s="7">
        <v>14187581.280000001</v>
      </c>
      <c r="G18" s="7">
        <v>24506655.199999999</v>
      </c>
      <c r="H18" s="7">
        <v>0</v>
      </c>
      <c r="I18" s="7">
        <v>2693344.8</v>
      </c>
      <c r="J18" s="7">
        <v>27200000</v>
      </c>
      <c r="K18" s="7">
        <v>4772167.5</v>
      </c>
      <c r="L18" s="7">
        <v>0</v>
      </c>
      <c r="M18" s="7">
        <v>465394.14</v>
      </c>
      <c r="N18" s="7">
        <v>5237561.6399999997</v>
      </c>
      <c r="O18" s="7">
        <v>4772167.5</v>
      </c>
      <c r="P18" s="7">
        <v>0</v>
      </c>
      <c r="Q18" s="7">
        <v>420385.38666666666</v>
      </c>
      <c r="R18" s="7">
        <v>5192552.8866666667</v>
      </c>
      <c r="S18" s="7">
        <v>4772167.5</v>
      </c>
      <c r="T18" s="7">
        <v>0</v>
      </c>
      <c r="U18" s="7">
        <v>359529.9</v>
      </c>
      <c r="V18" s="7">
        <f t="shared" si="0"/>
        <v>5131697.4000000004</v>
      </c>
    </row>
    <row r="19" spans="1:22">
      <c r="A19" s="1" t="s">
        <v>33</v>
      </c>
      <c r="B19" s="1" t="s">
        <v>34</v>
      </c>
      <c r="C19" s="7">
        <v>21896800.68</v>
      </c>
      <c r="D19" s="7">
        <v>254613.96</v>
      </c>
      <c r="E19" s="7">
        <v>2815992.59</v>
      </c>
      <c r="F19" s="7">
        <v>24967407.23</v>
      </c>
      <c r="G19" s="7">
        <v>46282080</v>
      </c>
      <c r="H19" s="7">
        <v>757403.18</v>
      </c>
      <c r="I19" s="7">
        <v>5105526.76</v>
      </c>
      <c r="J19" s="7">
        <v>52145009.939999998</v>
      </c>
      <c r="K19" s="7">
        <v>7713680</v>
      </c>
      <c r="L19" s="7">
        <v>132702.46</v>
      </c>
      <c r="M19" s="7">
        <v>817247.52625</v>
      </c>
      <c r="N19" s="7">
        <v>8663629.9862500001</v>
      </c>
      <c r="O19" s="7">
        <v>7827418.194444444</v>
      </c>
      <c r="P19" s="7">
        <v>134659.15600000002</v>
      </c>
      <c r="Q19" s="7">
        <v>1001277.8983333333</v>
      </c>
      <c r="R19" s="7">
        <v>8963355.248777777</v>
      </c>
      <c r="S19" s="7">
        <v>7481450.3431287603</v>
      </c>
      <c r="T19" s="7">
        <v>128707.29085442075</v>
      </c>
      <c r="U19" s="7">
        <v>973886.44226681802</v>
      </c>
      <c r="V19" s="7">
        <f t="shared" si="0"/>
        <v>8584044.0762499981</v>
      </c>
    </row>
    <row r="20" spans="1:22">
      <c r="A20" s="2" t="s">
        <v>35</v>
      </c>
      <c r="B20" s="2" t="s">
        <v>36</v>
      </c>
      <c r="C20" s="7">
        <v>35711124.630000003</v>
      </c>
      <c r="D20" s="7">
        <v>258330.7</v>
      </c>
      <c r="E20" s="7">
        <v>5077814.3600000003</v>
      </c>
      <c r="F20" s="7">
        <v>41047269.690000005</v>
      </c>
      <c r="G20" s="7">
        <v>70778838.480000004</v>
      </c>
      <c r="H20" s="7">
        <v>422768.7</v>
      </c>
      <c r="I20" s="7">
        <v>11505419.649999999</v>
      </c>
      <c r="J20" s="7">
        <v>82707026.829999998</v>
      </c>
      <c r="K20" s="7">
        <v>12652973.669178452</v>
      </c>
      <c r="L20" s="7">
        <v>75131.61454149858</v>
      </c>
      <c r="M20" s="7">
        <v>1776235.66</v>
      </c>
      <c r="N20" s="7">
        <v>14504340.943719951</v>
      </c>
      <c r="O20" s="7">
        <v>12652973.67</v>
      </c>
      <c r="P20" s="7">
        <v>107637.79199999999</v>
      </c>
      <c r="Q20" s="7">
        <v>1862629.5183333333</v>
      </c>
      <c r="R20" s="7">
        <v>14623240.980333334</v>
      </c>
      <c r="S20" s="7">
        <v>12652973.67</v>
      </c>
      <c r="T20" s="7">
        <v>107637.79199999999</v>
      </c>
      <c r="U20" s="7">
        <v>1679994.46</v>
      </c>
      <c r="V20" s="7">
        <f t="shared" si="0"/>
        <v>14440605.922</v>
      </c>
    </row>
    <row r="21" spans="1:22">
      <c r="A21" s="1" t="s">
        <v>37</v>
      </c>
      <c r="B21" s="1" t="s">
        <v>38</v>
      </c>
      <c r="C21" s="7">
        <v>4008814.44</v>
      </c>
      <c r="D21" s="7">
        <v>0</v>
      </c>
      <c r="E21" s="7">
        <v>652597.71</v>
      </c>
      <c r="F21" s="7">
        <v>4661412.1500000004</v>
      </c>
      <c r="G21" s="7">
        <v>7297095.2199999997</v>
      </c>
      <c r="H21" s="7">
        <v>0</v>
      </c>
      <c r="I21" s="7">
        <v>1269051.06</v>
      </c>
      <c r="J21" s="7">
        <v>8566146.2799999993</v>
      </c>
      <c r="K21" s="7">
        <v>1216182.53</v>
      </c>
      <c r="L21" s="7">
        <v>0</v>
      </c>
      <c r="M21" s="7">
        <v>244585.27749999997</v>
      </c>
      <c r="N21" s="7">
        <v>1460767.8075000001</v>
      </c>
      <c r="O21" s="7">
        <v>1230328.9540384617</v>
      </c>
      <c r="P21" s="7">
        <v>0</v>
      </c>
      <c r="Q21" s="7">
        <v>237134.82666666666</v>
      </c>
      <c r="R21" s="7">
        <v>1467463.7807051283</v>
      </c>
      <c r="S21" s="7">
        <v>1174838.3343562954</v>
      </c>
      <c r="T21" s="7">
        <v>0</v>
      </c>
      <c r="U21" s="7">
        <v>224036.26564370462</v>
      </c>
      <c r="V21" s="7">
        <f t="shared" si="0"/>
        <v>1398874.6</v>
      </c>
    </row>
    <row r="22" spans="1:22">
      <c r="A22" s="2" t="s">
        <v>39</v>
      </c>
      <c r="B22" s="2" t="s">
        <v>40</v>
      </c>
      <c r="C22" s="7">
        <v>9865978.6499999985</v>
      </c>
      <c r="D22" s="7">
        <v>244574.98</v>
      </c>
      <c r="E22" s="7">
        <v>4062461.79</v>
      </c>
      <c r="F22" s="7">
        <v>14173015.419999998</v>
      </c>
      <c r="G22" s="7">
        <v>19616321.82</v>
      </c>
      <c r="H22" s="7">
        <v>479138.76</v>
      </c>
      <c r="I22" s="7">
        <v>8657268.2899999991</v>
      </c>
      <c r="J22" s="7">
        <v>28752728.869999997</v>
      </c>
      <c r="K22" s="7">
        <v>3269386.97</v>
      </c>
      <c r="L22" s="7">
        <v>102762.74</v>
      </c>
      <c r="M22" s="7">
        <v>1440947.45</v>
      </c>
      <c r="N22" s="7">
        <v>4813097.16</v>
      </c>
      <c r="O22" s="7">
        <v>3307415.9108306183</v>
      </c>
      <c r="P22" s="7">
        <v>103958.05637777779</v>
      </c>
      <c r="Q22" s="7">
        <v>1440619.365</v>
      </c>
      <c r="R22" s="7">
        <v>4851993.3322083959</v>
      </c>
      <c r="S22" s="7">
        <v>3158243.9801510973</v>
      </c>
      <c r="T22" s="7">
        <v>103958.05637777779</v>
      </c>
      <c r="U22" s="7">
        <v>1382467.029848903</v>
      </c>
      <c r="V22" s="7">
        <f t="shared" si="0"/>
        <v>4644669.0663777776</v>
      </c>
    </row>
    <row r="23" spans="1:22">
      <c r="A23" s="1" t="s">
        <v>41</v>
      </c>
      <c r="B23" s="1" t="s">
        <v>42</v>
      </c>
      <c r="C23" s="7">
        <v>7277374.5300000003</v>
      </c>
      <c r="D23" s="7">
        <v>2346991.64</v>
      </c>
      <c r="E23" s="7">
        <v>3170745.3</v>
      </c>
      <c r="F23" s="7">
        <v>12795111.469999999</v>
      </c>
      <c r="G23" s="7">
        <v>15255490.27</v>
      </c>
      <c r="H23" s="7">
        <v>5324708.82</v>
      </c>
      <c r="I23" s="7">
        <v>5685844.8799999999</v>
      </c>
      <c r="J23" s="7">
        <v>26266043.969999999</v>
      </c>
      <c r="K23" s="7">
        <v>2949876.28</v>
      </c>
      <c r="L23" s="7">
        <v>887451.47</v>
      </c>
      <c r="M23" s="7">
        <v>952761.70499999996</v>
      </c>
      <c r="N23" s="7">
        <v>4790089.4550000001</v>
      </c>
      <c r="O23" s="7">
        <v>2984188.72</v>
      </c>
      <c r="P23" s="7">
        <v>897774.1530666668</v>
      </c>
      <c r="Q23" s="7">
        <v>913006.41666666663</v>
      </c>
      <c r="R23" s="7">
        <v>4794969.2897333335</v>
      </c>
      <c r="S23" s="7">
        <v>2984188.72</v>
      </c>
      <c r="T23" s="7">
        <v>862247.73511591414</v>
      </c>
      <c r="U23" s="7">
        <v>890773.83488408593</v>
      </c>
      <c r="V23" s="7">
        <f t="shared" si="0"/>
        <v>4737210.29</v>
      </c>
    </row>
    <row r="24" spans="1:22">
      <c r="A24" s="1" t="s">
        <v>43</v>
      </c>
      <c r="B24" s="1" t="s">
        <v>44</v>
      </c>
      <c r="C24" s="7">
        <v>3188965.95</v>
      </c>
      <c r="D24" s="7">
        <v>0</v>
      </c>
      <c r="E24" s="7">
        <v>0</v>
      </c>
      <c r="F24" s="7">
        <v>3188965.95</v>
      </c>
      <c r="G24" s="7">
        <v>5859088.7699999996</v>
      </c>
      <c r="H24" s="7">
        <v>0</v>
      </c>
      <c r="I24" s="7">
        <v>0</v>
      </c>
      <c r="J24" s="7">
        <v>5859088.7699999996</v>
      </c>
      <c r="K24" s="7">
        <v>1060282.52</v>
      </c>
      <c r="L24" s="7">
        <v>0</v>
      </c>
      <c r="M24" s="7">
        <v>0</v>
      </c>
      <c r="N24" s="7">
        <v>1060282.52</v>
      </c>
      <c r="O24" s="7">
        <v>1072615.55</v>
      </c>
      <c r="P24" s="7">
        <v>0</v>
      </c>
      <c r="Q24" s="7">
        <v>0</v>
      </c>
      <c r="R24" s="7">
        <v>1072615.55</v>
      </c>
      <c r="S24" s="7">
        <v>1067710.4300000002</v>
      </c>
      <c r="T24" s="7">
        <v>0</v>
      </c>
      <c r="U24" s="7">
        <v>0</v>
      </c>
      <c r="V24" s="7">
        <f t="shared" si="0"/>
        <v>1067710.4300000002</v>
      </c>
    </row>
    <row r="25" spans="1:22">
      <c r="A25" s="1" t="s">
        <v>45</v>
      </c>
      <c r="B25" s="1" t="s">
        <v>46</v>
      </c>
      <c r="C25" s="7">
        <v>6947029.7000000002</v>
      </c>
      <c r="D25" s="7">
        <v>0</v>
      </c>
      <c r="E25" s="7">
        <v>2425028.52</v>
      </c>
      <c r="F25" s="7">
        <v>9372058.2200000007</v>
      </c>
      <c r="G25" s="7">
        <v>12273152.960000001</v>
      </c>
      <c r="H25" s="7">
        <v>0</v>
      </c>
      <c r="I25" s="7">
        <v>4282035.9000000004</v>
      </c>
      <c r="J25" s="7">
        <v>16555188.860000001</v>
      </c>
      <c r="K25" s="7">
        <v>2045525.5</v>
      </c>
      <c r="L25" s="7">
        <v>0</v>
      </c>
      <c r="M25" s="7">
        <v>746099.73875000002</v>
      </c>
      <c r="N25" s="7">
        <v>2791625.23875</v>
      </c>
      <c r="O25" s="7">
        <v>2069318.6870617112</v>
      </c>
      <c r="P25" s="7">
        <v>0</v>
      </c>
      <c r="Q25" s="7">
        <v>746099.74</v>
      </c>
      <c r="R25" s="7">
        <v>2815418.4270617114</v>
      </c>
      <c r="S25" s="7">
        <v>1975987.74</v>
      </c>
      <c r="T25" s="7">
        <v>0</v>
      </c>
      <c r="U25" s="7">
        <v>746099.74</v>
      </c>
      <c r="V25" s="7">
        <f t="shared" si="0"/>
        <v>2722087.48</v>
      </c>
    </row>
    <row r="26" spans="1:22">
      <c r="A26" s="1" t="s">
        <v>47</v>
      </c>
      <c r="B26" s="1" t="s">
        <v>48</v>
      </c>
      <c r="C26" s="7">
        <v>0</v>
      </c>
      <c r="D26" s="7">
        <v>5656544.7300000004</v>
      </c>
      <c r="E26" s="7">
        <v>998213.79</v>
      </c>
      <c r="F26" s="7">
        <v>6654758.5200000005</v>
      </c>
      <c r="G26" s="7">
        <v>0</v>
      </c>
      <c r="H26" s="7">
        <v>11426123.280000001</v>
      </c>
      <c r="I26" s="7">
        <v>1910000</v>
      </c>
      <c r="J26" s="7">
        <v>13336123.280000001</v>
      </c>
      <c r="K26" s="7">
        <v>0</v>
      </c>
      <c r="L26" s="7">
        <v>1931530.82</v>
      </c>
      <c r="M26" s="7">
        <v>342102.54125000001</v>
      </c>
      <c r="N26" s="7">
        <v>2273633.3612500001</v>
      </c>
      <c r="O26" s="7">
        <v>0</v>
      </c>
      <c r="P26" s="7">
        <v>1904353.8841444445</v>
      </c>
      <c r="Q26" s="7">
        <v>348741.49</v>
      </c>
      <c r="R26" s="7">
        <v>2253095.3741444442</v>
      </c>
      <c r="S26" s="7">
        <v>0</v>
      </c>
      <c r="T26" s="7">
        <v>1603995.4209223366</v>
      </c>
      <c r="U26" s="7">
        <v>296848.97907766316</v>
      </c>
      <c r="V26" s="7">
        <f t="shared" si="0"/>
        <v>1900844.4</v>
      </c>
    </row>
    <row r="27" spans="1:22">
      <c r="A27" s="2" t="s">
        <v>49</v>
      </c>
      <c r="B27" s="1" t="s">
        <v>50</v>
      </c>
      <c r="C27" s="7">
        <v>16501764.779999999</v>
      </c>
      <c r="D27" s="7">
        <v>513157.2</v>
      </c>
      <c r="E27" s="7">
        <v>1317225.4099999999</v>
      </c>
      <c r="F27" s="7">
        <v>18332147.390000001</v>
      </c>
      <c r="G27" s="7">
        <v>31452986.950000003</v>
      </c>
      <c r="H27" s="7">
        <v>1098940</v>
      </c>
      <c r="I27" s="7">
        <v>3106847.36</v>
      </c>
      <c r="J27" s="7">
        <v>35658774.310000002</v>
      </c>
      <c r="K27" s="7">
        <v>5101850.1223591827</v>
      </c>
      <c r="L27" s="7">
        <v>300708.50568048976</v>
      </c>
      <c r="M27" s="7">
        <v>467560.78874999995</v>
      </c>
      <c r="N27" s="7">
        <v>5870119.4167896723</v>
      </c>
      <c r="O27" s="7">
        <v>5195393.0322580645</v>
      </c>
      <c r="P27" s="7">
        <v>306222.02</v>
      </c>
      <c r="Q27" s="7">
        <v>492386.64999999997</v>
      </c>
      <c r="R27" s="7">
        <v>5994001.7022580644</v>
      </c>
      <c r="S27" s="7">
        <v>4929363.1706428733</v>
      </c>
      <c r="T27" s="7">
        <v>306221.72231591161</v>
      </c>
      <c r="U27" s="7">
        <v>463841.68704121537</v>
      </c>
      <c r="V27" s="7">
        <f t="shared" si="0"/>
        <v>5699426.5800000001</v>
      </c>
    </row>
    <row r="28" spans="1:22">
      <c r="A28" s="1" t="s">
        <v>51</v>
      </c>
      <c r="B28" s="1" t="s">
        <v>52</v>
      </c>
      <c r="C28" s="7">
        <v>0</v>
      </c>
      <c r="D28" s="7">
        <v>3673127.85</v>
      </c>
      <c r="E28" s="7">
        <v>209475.43</v>
      </c>
      <c r="F28" s="7">
        <v>3882603.2800000003</v>
      </c>
      <c r="G28" s="7">
        <v>0</v>
      </c>
      <c r="H28" s="7">
        <v>7234616.5300000003</v>
      </c>
      <c r="I28" s="7">
        <v>461970.01</v>
      </c>
      <c r="J28" s="7">
        <v>7696586.54</v>
      </c>
      <c r="K28" s="7">
        <v>0</v>
      </c>
      <c r="L28" s="7">
        <v>1401872.21</v>
      </c>
      <c r="M28" s="7">
        <v>82940.84</v>
      </c>
      <c r="N28" s="7">
        <v>1484813.05</v>
      </c>
      <c r="O28" s="7">
        <v>0</v>
      </c>
      <c r="P28" s="7">
        <v>1401872.21</v>
      </c>
      <c r="Q28" s="7">
        <v>82940.84</v>
      </c>
      <c r="R28" s="7">
        <v>1484813.05</v>
      </c>
      <c r="S28" s="7">
        <v>0</v>
      </c>
      <c r="T28" s="7">
        <v>1401872.23</v>
      </c>
      <c r="U28" s="7">
        <v>82940.83</v>
      </c>
      <c r="V28" s="7">
        <f t="shared" si="0"/>
        <v>1484813.06</v>
      </c>
    </row>
    <row r="29" spans="1:22">
      <c r="A29" s="2" t="s">
        <v>53</v>
      </c>
      <c r="B29" s="1" t="s">
        <v>54</v>
      </c>
      <c r="C29" s="7">
        <v>9618584.040000001</v>
      </c>
      <c r="D29" s="7">
        <v>0</v>
      </c>
      <c r="E29" s="7">
        <v>576634.99</v>
      </c>
      <c r="F29" s="7">
        <v>10195219.030000001</v>
      </c>
      <c r="G29" s="7">
        <v>18769696.07</v>
      </c>
      <c r="H29" s="7">
        <v>0</v>
      </c>
      <c r="I29" s="7">
        <v>1391431.81</v>
      </c>
      <c r="J29" s="7">
        <v>20161127.879999999</v>
      </c>
      <c r="K29" s="7">
        <v>3239593.7011111113</v>
      </c>
      <c r="L29" s="7">
        <v>0</v>
      </c>
      <c r="M29" s="7">
        <v>222962.41750000001</v>
      </c>
      <c r="N29" s="7">
        <v>3462556.1186111113</v>
      </c>
      <c r="O29" s="7">
        <v>3239593.7011111113</v>
      </c>
      <c r="P29" s="7">
        <v>0</v>
      </c>
      <c r="Q29" s="7">
        <v>231905.30166666667</v>
      </c>
      <c r="R29" s="7">
        <v>3471499.0027777781</v>
      </c>
      <c r="S29" s="7">
        <v>3239593.7011111113</v>
      </c>
      <c r="T29" s="7">
        <v>0</v>
      </c>
      <c r="U29" s="7">
        <v>230574.22</v>
      </c>
      <c r="V29" s="7">
        <f t="shared" si="0"/>
        <v>3470167.9211111115</v>
      </c>
    </row>
    <row r="30" spans="1:22">
      <c r="A30" s="2" t="s">
        <v>55</v>
      </c>
      <c r="B30" s="1" t="s">
        <v>56</v>
      </c>
      <c r="C30" s="7">
        <v>18434480.370000001</v>
      </c>
      <c r="D30" s="7">
        <v>1750253.18</v>
      </c>
      <c r="E30" s="7">
        <v>596806.92000000004</v>
      </c>
      <c r="F30" s="7">
        <v>20781540.470000003</v>
      </c>
      <c r="G30" s="7">
        <v>39144849.420000002</v>
      </c>
      <c r="H30" s="7">
        <v>4033148</v>
      </c>
      <c r="I30" s="7">
        <v>941126.45</v>
      </c>
      <c r="J30" s="7">
        <v>44119123.870000005</v>
      </c>
      <c r="K30" s="7">
        <v>6603087.9355555549</v>
      </c>
      <c r="L30" s="7">
        <v>641440.5244907469</v>
      </c>
      <c r="M30" s="7">
        <v>167899.22999999998</v>
      </c>
      <c r="N30" s="7">
        <v>7412427.690046302</v>
      </c>
      <c r="O30" s="7">
        <v>6603087.9355555549</v>
      </c>
      <c r="P30" s="7">
        <v>672000</v>
      </c>
      <c r="Q30" s="7">
        <v>167899.22999999998</v>
      </c>
      <c r="R30" s="7">
        <v>7442987.1655555554</v>
      </c>
      <c r="S30" s="7">
        <v>6603087.9355555549</v>
      </c>
      <c r="T30" s="7">
        <v>631267.27</v>
      </c>
      <c r="U30" s="7">
        <v>167899.22999999998</v>
      </c>
      <c r="V30" s="7">
        <f t="shared" si="0"/>
        <v>7402254.4355555549</v>
      </c>
    </row>
    <row r="31" spans="1:22">
      <c r="A31" s="2" t="s">
        <v>57</v>
      </c>
      <c r="B31" s="1" t="s">
        <v>58</v>
      </c>
      <c r="C31" s="7">
        <v>5709895.6799999997</v>
      </c>
      <c r="D31" s="7">
        <v>74501.23</v>
      </c>
      <c r="E31" s="7">
        <v>264262.5</v>
      </c>
      <c r="F31" s="7">
        <v>6048659.4100000001</v>
      </c>
      <c r="G31" s="7">
        <v>11173712.52</v>
      </c>
      <c r="H31" s="7">
        <v>181980.71</v>
      </c>
      <c r="I31" s="7">
        <v>590016.93999999994</v>
      </c>
      <c r="J31" s="7">
        <v>11945710.17</v>
      </c>
      <c r="K31" s="7">
        <v>2204684.3209498301</v>
      </c>
      <c r="L31" s="7">
        <v>67914.738621452416</v>
      </c>
      <c r="M31" s="7">
        <v>93631.507500000007</v>
      </c>
      <c r="N31" s="7">
        <v>2366230.5670712823</v>
      </c>
      <c r="O31" s="7">
        <v>2204684.3200000003</v>
      </c>
      <c r="P31" s="7">
        <v>74277.840000000011</v>
      </c>
      <c r="Q31" s="7">
        <v>98336.156666666662</v>
      </c>
      <c r="R31" s="7">
        <v>2377298.3166666669</v>
      </c>
      <c r="S31" s="7">
        <v>2128210.3735116781</v>
      </c>
      <c r="T31" s="7">
        <v>73330.743248113999</v>
      </c>
      <c r="U31" s="7">
        <v>90399.273240208073</v>
      </c>
      <c r="V31" s="7">
        <f t="shared" si="0"/>
        <v>2291940.39</v>
      </c>
    </row>
    <row r="32" spans="1:22">
      <c r="A32" s="2" t="s">
        <v>59</v>
      </c>
      <c r="B32" s="2" t="s">
        <v>60</v>
      </c>
      <c r="C32" s="7">
        <v>5467437.4199999999</v>
      </c>
      <c r="D32" s="7">
        <v>5207083.26</v>
      </c>
      <c r="E32" s="7">
        <v>2343187.4700000002</v>
      </c>
      <c r="F32" s="7">
        <v>13017708.15</v>
      </c>
      <c r="G32" s="7">
        <v>10684437.42</v>
      </c>
      <c r="H32" s="7">
        <v>9975250.8300000001</v>
      </c>
      <c r="I32" s="7">
        <v>3740699.57</v>
      </c>
      <c r="J32" s="7">
        <v>24400387.82</v>
      </c>
      <c r="K32" s="7">
        <v>1738413.8199999998</v>
      </c>
      <c r="L32" s="7">
        <v>1833362.68</v>
      </c>
      <c r="M32" s="7">
        <v>640655.48750000005</v>
      </c>
      <c r="N32" s="7">
        <v>4212431.9874999998</v>
      </c>
      <c r="O32" s="7">
        <v>1610557.3299999998</v>
      </c>
      <c r="P32" s="7">
        <v>1874055.1341222222</v>
      </c>
      <c r="Q32" s="7">
        <v>640655.49000000011</v>
      </c>
      <c r="R32" s="7">
        <v>4125267.954122222</v>
      </c>
      <c r="S32" s="7">
        <v>1360119.91</v>
      </c>
      <c r="T32" s="7">
        <v>1868956.8320768871</v>
      </c>
      <c r="U32" s="7">
        <v>571931.21792311303</v>
      </c>
      <c r="V32" s="7">
        <f t="shared" si="0"/>
        <v>3801007.96</v>
      </c>
    </row>
    <row r="33" spans="1:22">
      <c r="A33" s="1" t="s">
        <v>61</v>
      </c>
      <c r="B33" s="1" t="s">
        <v>62</v>
      </c>
      <c r="C33" s="7">
        <v>5042489.28</v>
      </c>
      <c r="D33" s="7">
        <v>0</v>
      </c>
      <c r="E33" s="7">
        <v>1638967.94</v>
      </c>
      <c r="F33" s="7">
        <v>6681457.2200000007</v>
      </c>
      <c r="G33" s="7">
        <v>11205593.92</v>
      </c>
      <c r="H33" s="7">
        <v>0</v>
      </c>
      <c r="I33" s="7">
        <v>3223415.88</v>
      </c>
      <c r="J33" s="7">
        <v>14429009.800000001</v>
      </c>
      <c r="K33" s="7">
        <v>1867599</v>
      </c>
      <c r="L33" s="7">
        <v>0</v>
      </c>
      <c r="M33" s="7">
        <v>555594.33125000005</v>
      </c>
      <c r="N33" s="7">
        <v>2423193.3312499998</v>
      </c>
      <c r="O33" s="7">
        <v>1889322.5683199998</v>
      </c>
      <c r="P33" s="7">
        <v>0</v>
      </c>
      <c r="Q33" s="7">
        <v>563807.76</v>
      </c>
      <c r="R33" s="7">
        <v>2453130.3283199999</v>
      </c>
      <c r="S33" s="7">
        <v>1804109.8505887729</v>
      </c>
      <c r="T33" s="7">
        <v>0</v>
      </c>
      <c r="U33" s="7">
        <v>536270.47941122705</v>
      </c>
      <c r="V33" s="7">
        <f t="shared" si="0"/>
        <v>2340380.33</v>
      </c>
    </row>
    <row r="34" spans="1:22">
      <c r="A34" s="2" t="s">
        <v>63</v>
      </c>
      <c r="B34" s="1" t="s">
        <v>64</v>
      </c>
      <c r="C34" s="7">
        <v>4304840.6500000004</v>
      </c>
      <c r="D34" s="7">
        <v>857135.16</v>
      </c>
      <c r="E34" s="7">
        <v>651133.81999999995</v>
      </c>
      <c r="F34" s="7">
        <v>5813109.6300000008</v>
      </c>
      <c r="G34" s="7">
        <v>8510553.7200000007</v>
      </c>
      <c r="H34" s="7">
        <v>2049365.35</v>
      </c>
      <c r="I34" s="7">
        <v>1191056.6200000001</v>
      </c>
      <c r="J34" s="7">
        <v>11750975.690000001</v>
      </c>
      <c r="K34" s="7">
        <v>1742303.86</v>
      </c>
      <c r="L34" s="7">
        <v>472127.76</v>
      </c>
      <c r="M34" s="7">
        <v>205934.64374999999</v>
      </c>
      <c r="N34" s="7">
        <v>2420366.2637499999</v>
      </c>
      <c r="O34" s="7">
        <v>1762570.0337837839</v>
      </c>
      <c r="P34" s="7">
        <v>477619.46400000009</v>
      </c>
      <c r="Q34" s="7">
        <v>197690.76166666669</v>
      </c>
      <c r="R34" s="7">
        <v>2437880.2594504505</v>
      </c>
      <c r="S34" s="7">
        <v>1762570.0332205975</v>
      </c>
      <c r="T34" s="7">
        <v>477619.46340463165</v>
      </c>
      <c r="U34" s="7">
        <v>188558.86337477088</v>
      </c>
      <c r="V34" s="7">
        <f t="shared" si="0"/>
        <v>2428748.3600000003</v>
      </c>
    </row>
    <row r="35" spans="1:22">
      <c r="A35" s="2" t="s">
        <v>65</v>
      </c>
      <c r="B35" s="1" t="s">
        <v>66</v>
      </c>
      <c r="C35" s="7">
        <v>29323859.25</v>
      </c>
      <c r="D35" s="7">
        <v>1047280.6799999999</v>
      </c>
      <c r="E35" s="7">
        <v>4538216.3100000005</v>
      </c>
      <c r="F35" s="7">
        <v>34909356.240000002</v>
      </c>
      <c r="G35" s="7">
        <v>59189421</v>
      </c>
      <c r="H35" s="7">
        <v>2195321.2799999998</v>
      </c>
      <c r="I35" s="7">
        <v>8815257.7200000007</v>
      </c>
      <c r="J35" s="7">
        <v>70200000</v>
      </c>
      <c r="K35" s="7">
        <v>10361873.464482561</v>
      </c>
      <c r="L35" s="7">
        <v>258276.7429502809</v>
      </c>
      <c r="M35" s="7">
        <v>1666603.32125</v>
      </c>
      <c r="N35" s="7">
        <v>12286753.528682841</v>
      </c>
      <c r="O35" s="7">
        <v>10361873.459999999</v>
      </c>
      <c r="P35" s="7">
        <v>330016.83466666669</v>
      </c>
      <c r="Q35" s="7">
        <v>1664491.05</v>
      </c>
      <c r="R35" s="7">
        <v>12356381.344666665</v>
      </c>
      <c r="S35" s="7">
        <v>9901976.2614486851</v>
      </c>
      <c r="T35" s="7">
        <v>181200.51022904302</v>
      </c>
      <c r="U35" s="7">
        <v>1506805.2883222718</v>
      </c>
      <c r="V35" s="7">
        <f t="shared" si="0"/>
        <v>11589982.060000001</v>
      </c>
    </row>
    <row r="36" spans="1:22">
      <c r="A36" s="1" t="s">
        <v>67</v>
      </c>
      <c r="B36" s="1" t="s">
        <v>68</v>
      </c>
      <c r="C36" s="7">
        <v>562733.66999999993</v>
      </c>
      <c r="D36" s="7">
        <v>0</v>
      </c>
      <c r="E36" s="7">
        <v>869146.26</v>
      </c>
      <c r="F36" s="7">
        <v>1431879.93</v>
      </c>
      <c r="G36" s="7">
        <v>1812860.4000000001</v>
      </c>
      <c r="H36" s="7">
        <v>0</v>
      </c>
      <c r="I36" s="7">
        <v>1589309.81</v>
      </c>
      <c r="J36" s="7">
        <v>3402170.21</v>
      </c>
      <c r="K36" s="7">
        <v>302143.40000000002</v>
      </c>
      <c r="L36" s="7">
        <v>0</v>
      </c>
      <c r="M36" s="7">
        <v>280807.06125000003</v>
      </c>
      <c r="N36" s="7">
        <v>582950.46125000005</v>
      </c>
      <c r="O36" s="7">
        <v>305657.88125000003</v>
      </c>
      <c r="P36" s="7">
        <v>0</v>
      </c>
      <c r="Q36" s="7">
        <v>280807.06</v>
      </c>
      <c r="R36" s="7">
        <v>586464.94125000003</v>
      </c>
      <c r="S36" s="7">
        <v>291872.02</v>
      </c>
      <c r="T36" s="7">
        <v>0</v>
      </c>
      <c r="U36" s="7">
        <v>280807.06</v>
      </c>
      <c r="V36" s="7">
        <f t="shared" si="0"/>
        <v>572679.08000000007</v>
      </c>
    </row>
    <row r="37" spans="1:22">
      <c r="A37" s="2" t="s">
        <v>69</v>
      </c>
      <c r="B37" s="1" t="s">
        <v>70</v>
      </c>
      <c r="C37" s="7">
        <v>4595413.59</v>
      </c>
      <c r="D37" s="7">
        <v>1148853.3900000001</v>
      </c>
      <c r="E37" s="7">
        <v>302329.83</v>
      </c>
      <c r="F37" s="7">
        <v>6046596.8100000005</v>
      </c>
      <c r="G37" s="7">
        <v>10912172.279999997</v>
      </c>
      <c r="H37" s="7">
        <v>3023704.39</v>
      </c>
      <c r="I37" s="7">
        <v>635934.84</v>
      </c>
      <c r="J37" s="7">
        <v>14571811.509999998</v>
      </c>
      <c r="K37" s="7">
        <v>1818695.38</v>
      </c>
      <c r="L37" s="7">
        <v>503950.74</v>
      </c>
      <c r="M37" s="7">
        <v>113697.9075</v>
      </c>
      <c r="N37" s="7">
        <v>2436344.0274999999</v>
      </c>
      <c r="O37" s="7">
        <v>1839850.1232832875</v>
      </c>
      <c r="P37" s="7">
        <v>509812.60000000003</v>
      </c>
      <c r="Q37" s="7">
        <v>112253.17166666668</v>
      </c>
      <c r="R37" s="7">
        <v>2461915.894949954</v>
      </c>
      <c r="S37" s="7">
        <v>1756868.7245342052</v>
      </c>
      <c r="T37" s="7">
        <v>486818.89907905238</v>
      </c>
      <c r="U37" s="7">
        <v>106668.3663867424</v>
      </c>
      <c r="V37" s="7">
        <f t="shared" si="0"/>
        <v>2350355.9900000002</v>
      </c>
    </row>
    <row r="38" spans="1:22">
      <c r="A38" s="2" t="s">
        <v>71</v>
      </c>
      <c r="B38" s="1" t="s">
        <v>72</v>
      </c>
      <c r="C38" s="7">
        <v>7563042.7200000007</v>
      </c>
      <c r="D38" s="7">
        <v>688121.49</v>
      </c>
      <c r="E38" s="7">
        <v>2253061.7999999998</v>
      </c>
      <c r="F38" s="7">
        <v>10504226.010000002</v>
      </c>
      <c r="G38" s="7">
        <v>15073085.700000001</v>
      </c>
      <c r="H38" s="7">
        <v>1330507.0900000001</v>
      </c>
      <c r="I38" s="7">
        <v>4637087.21</v>
      </c>
      <c r="J38" s="7">
        <v>21040680</v>
      </c>
      <c r="K38" s="7">
        <v>2472772.0914633884</v>
      </c>
      <c r="L38" s="7">
        <v>295362.79307799682</v>
      </c>
      <c r="M38" s="7">
        <v>794750.00575000001</v>
      </c>
      <c r="N38" s="7">
        <v>3562884.8902913854</v>
      </c>
      <c r="O38" s="7">
        <v>2499044.6647482016</v>
      </c>
      <c r="P38" s="7">
        <v>298500.9457333333</v>
      </c>
      <c r="Q38" s="7">
        <v>814560.995</v>
      </c>
      <c r="R38" s="7">
        <v>3612106.6054815352</v>
      </c>
      <c r="S38" s="7">
        <v>2373867.915536718</v>
      </c>
      <c r="T38" s="7">
        <v>283549.08134172804</v>
      </c>
      <c r="U38" s="7">
        <v>761547.70312155399</v>
      </c>
      <c r="V38" s="7">
        <f t="shared" si="0"/>
        <v>3418964.7</v>
      </c>
    </row>
    <row r="39" spans="1:22">
      <c r="A39" s="2" t="s">
        <v>73</v>
      </c>
      <c r="B39" s="1" t="s">
        <v>74</v>
      </c>
      <c r="C39" s="7">
        <v>12720990.710000001</v>
      </c>
      <c r="D39" s="7">
        <v>1302526.23</v>
      </c>
      <c r="E39" s="7">
        <v>722525.72</v>
      </c>
      <c r="F39" s="7">
        <v>14746042.66</v>
      </c>
      <c r="G39" s="7">
        <v>27508743.460000001</v>
      </c>
      <c r="H39" s="7">
        <v>3770385.43</v>
      </c>
      <c r="I39" s="7">
        <v>1390384.3499999999</v>
      </c>
      <c r="J39" s="7">
        <v>32669513.240000002</v>
      </c>
      <c r="K39" s="7">
        <v>5570491.6900000004</v>
      </c>
      <c r="L39" s="7">
        <v>675807.28</v>
      </c>
      <c r="M39" s="7">
        <v>228175.465</v>
      </c>
      <c r="N39" s="7">
        <v>6474474.4350000005</v>
      </c>
      <c r="O39" s="7">
        <v>5635286.6699999999</v>
      </c>
      <c r="P39" s="7">
        <v>683668.15573333343</v>
      </c>
      <c r="Q39" s="7">
        <v>231730.72500000001</v>
      </c>
      <c r="R39" s="7">
        <v>6550685.5507333335</v>
      </c>
      <c r="S39" s="7">
        <v>5635286.6699999999</v>
      </c>
      <c r="T39" s="7">
        <v>656090.16721869796</v>
      </c>
      <c r="U39" s="7">
        <v>219155.46278130211</v>
      </c>
      <c r="V39" s="7">
        <f t="shared" si="0"/>
        <v>6510532.2999999998</v>
      </c>
    </row>
    <row r="40" spans="1:22">
      <c r="A40" s="1" t="s">
        <v>75</v>
      </c>
      <c r="B40" s="1" t="s">
        <v>76</v>
      </c>
      <c r="C40" s="7">
        <v>19417654.77</v>
      </c>
      <c r="D40" s="7">
        <v>0</v>
      </c>
      <c r="E40" s="7">
        <v>6131890.9799999995</v>
      </c>
      <c r="F40" s="7">
        <v>25549545.75</v>
      </c>
      <c r="G40" s="7">
        <v>37343908.579999998</v>
      </c>
      <c r="H40" s="7">
        <v>0</v>
      </c>
      <c r="I40" s="7">
        <v>13507350.66</v>
      </c>
      <c r="J40" s="7">
        <v>50851259.239999995</v>
      </c>
      <c r="K40" s="7">
        <v>5052240.0213209707</v>
      </c>
      <c r="L40" s="7">
        <v>0</v>
      </c>
      <c r="M40" s="7">
        <v>2831405</v>
      </c>
      <c r="N40" s="7">
        <v>7883645.0213209707</v>
      </c>
      <c r="O40" s="7">
        <v>5052240.0213209707</v>
      </c>
      <c r="P40" s="7">
        <v>0</v>
      </c>
      <c r="Q40" s="7">
        <v>3269930.5</v>
      </c>
      <c r="R40" s="7">
        <v>8322170.5213209707</v>
      </c>
      <c r="S40" s="7">
        <v>4769173.8065998992</v>
      </c>
      <c r="T40" s="7">
        <v>0</v>
      </c>
      <c r="U40" s="7">
        <v>2952836.2934001004</v>
      </c>
      <c r="V40" s="7">
        <f t="shared" si="0"/>
        <v>7722010.0999999996</v>
      </c>
    </row>
    <row r="41" spans="1:22">
      <c r="A41" s="2" t="s">
        <v>77</v>
      </c>
      <c r="B41" s="1" t="s">
        <v>78</v>
      </c>
      <c r="C41" s="7">
        <v>196370.78</v>
      </c>
      <c r="D41" s="7">
        <v>1647509.16</v>
      </c>
      <c r="E41" s="7">
        <v>268291.28000000003</v>
      </c>
      <c r="F41" s="7">
        <v>2112171.2199999997</v>
      </c>
      <c r="G41" s="7">
        <v>363240.06</v>
      </c>
      <c r="H41" s="7">
        <v>2661458.7999999998</v>
      </c>
      <c r="I41" s="7">
        <v>546379.98</v>
      </c>
      <c r="J41" s="7">
        <v>3571078.84</v>
      </c>
      <c r="K41" s="7">
        <v>71223.850000000006</v>
      </c>
      <c r="L41" s="7">
        <v>576235.09</v>
      </c>
      <c r="M41" s="7">
        <v>99178.433749999997</v>
      </c>
      <c r="N41" s="7">
        <v>746637.37374999991</v>
      </c>
      <c r="O41" s="7">
        <v>72052.311594202896</v>
      </c>
      <c r="P41" s="7">
        <v>582937.75539999991</v>
      </c>
      <c r="Q41" s="7">
        <v>87114.248333333337</v>
      </c>
      <c r="R41" s="7">
        <v>742104.31532753608</v>
      </c>
      <c r="S41" s="7">
        <v>72052.311356918261</v>
      </c>
      <c r="T41" s="7">
        <v>582937.75608467392</v>
      </c>
      <c r="U41" s="7">
        <v>82837.01255840779</v>
      </c>
      <c r="V41" s="7">
        <f t="shared" si="0"/>
        <v>737827.08</v>
      </c>
    </row>
    <row r="42" spans="1:22">
      <c r="A42" s="1" t="s">
        <v>79</v>
      </c>
      <c r="B42" s="1" t="s">
        <v>80</v>
      </c>
      <c r="C42" s="7">
        <v>686081.22</v>
      </c>
      <c r="D42" s="7">
        <v>0</v>
      </c>
      <c r="E42" s="7">
        <v>0</v>
      </c>
      <c r="F42" s="7">
        <v>686081.22</v>
      </c>
      <c r="G42" s="7">
        <v>911316.21</v>
      </c>
      <c r="H42" s="7">
        <v>0</v>
      </c>
      <c r="I42" s="7">
        <v>0</v>
      </c>
      <c r="J42" s="7">
        <v>911316.21</v>
      </c>
      <c r="K42" s="7">
        <v>317131.26</v>
      </c>
      <c r="L42" s="7">
        <v>0</v>
      </c>
      <c r="M42" s="7">
        <v>0</v>
      </c>
      <c r="N42" s="7">
        <v>317131.26</v>
      </c>
      <c r="O42" s="7">
        <v>320820.08</v>
      </c>
      <c r="P42" s="7">
        <v>0</v>
      </c>
      <c r="Q42" s="7">
        <v>0</v>
      </c>
      <c r="R42" s="7">
        <v>320820.08</v>
      </c>
      <c r="S42" s="7">
        <v>320820.08</v>
      </c>
      <c r="T42" s="7">
        <v>0</v>
      </c>
      <c r="U42" s="7">
        <v>0</v>
      </c>
      <c r="V42" s="7">
        <f t="shared" si="0"/>
        <v>320820.08</v>
      </c>
    </row>
    <row r="43" spans="1:22">
      <c r="A43" s="2" t="s">
        <v>81</v>
      </c>
      <c r="B43" s="1" t="s">
        <v>82</v>
      </c>
      <c r="C43" s="7">
        <v>17384967.91</v>
      </c>
      <c r="D43" s="7">
        <v>3139831.98</v>
      </c>
      <c r="E43" s="7">
        <v>1345265.7</v>
      </c>
      <c r="F43" s="7">
        <v>21870065.59</v>
      </c>
      <c r="G43" s="7">
        <v>35093085.539999999</v>
      </c>
      <c r="H43" s="7">
        <v>7383573.8900000006</v>
      </c>
      <c r="I43" s="7">
        <v>2521808.35</v>
      </c>
      <c r="J43" s="7">
        <v>44998467.780000001</v>
      </c>
      <c r="K43" s="7">
        <v>5848847.5899999999</v>
      </c>
      <c r="L43" s="7">
        <v>1497234.46</v>
      </c>
      <c r="M43" s="7">
        <v>430592.04500000004</v>
      </c>
      <c r="N43" s="7">
        <v>7776674.0949999997</v>
      </c>
      <c r="O43" s="7">
        <v>5916880.3571428582</v>
      </c>
      <c r="P43" s="7">
        <v>1514650.033777778</v>
      </c>
      <c r="Q43" s="7">
        <v>420272.25166666665</v>
      </c>
      <c r="R43" s="7">
        <v>7851802.6425873032</v>
      </c>
      <c r="S43" s="7">
        <v>5501173.639796773</v>
      </c>
      <c r="T43" s="7">
        <v>1514650.0332154857</v>
      </c>
      <c r="U43" s="7">
        <v>399832.73698773992</v>
      </c>
      <c r="V43" s="7">
        <f t="shared" si="0"/>
        <v>7415656.4099999983</v>
      </c>
    </row>
    <row r="44" spans="1:22">
      <c r="A44" s="1" t="s">
        <v>83</v>
      </c>
      <c r="B44" s="1" t="s">
        <v>84</v>
      </c>
      <c r="C44" s="7">
        <v>747245.85000000009</v>
      </c>
      <c r="D44" s="7">
        <v>0</v>
      </c>
      <c r="E44" s="7">
        <v>282476.58</v>
      </c>
      <c r="F44" s="7">
        <v>1029722.4300000002</v>
      </c>
      <c r="G44" s="7">
        <v>1513832.51</v>
      </c>
      <c r="H44" s="7">
        <v>0</v>
      </c>
      <c r="I44" s="7">
        <v>552971.52999999991</v>
      </c>
      <c r="J44" s="7">
        <v>2066804.04</v>
      </c>
      <c r="K44" s="7">
        <v>252305.42</v>
      </c>
      <c r="L44" s="7">
        <v>0</v>
      </c>
      <c r="M44" s="7">
        <v>100442.36</v>
      </c>
      <c r="N44" s="7">
        <v>352747.78</v>
      </c>
      <c r="O44" s="7">
        <v>255240.19270833375</v>
      </c>
      <c r="P44" s="7">
        <v>0</v>
      </c>
      <c r="Q44" s="7">
        <v>100595.30666666666</v>
      </c>
      <c r="R44" s="7">
        <v>355835.49937500042</v>
      </c>
      <c r="S44" s="7">
        <v>243728.28578067099</v>
      </c>
      <c r="T44" s="7">
        <v>0</v>
      </c>
      <c r="U44" s="7">
        <v>95294.564219328997</v>
      </c>
      <c r="V44" s="7">
        <f t="shared" si="0"/>
        <v>339022.85</v>
      </c>
    </row>
    <row r="45" spans="1:22">
      <c r="A45" s="1" t="s">
        <v>85</v>
      </c>
      <c r="B45" s="1" t="s">
        <v>86</v>
      </c>
      <c r="C45" s="7">
        <v>267089.31</v>
      </c>
      <c r="D45" s="7">
        <v>0</v>
      </c>
      <c r="E45" s="7">
        <v>0</v>
      </c>
      <c r="F45" s="7">
        <v>267089.31</v>
      </c>
      <c r="G45" s="7">
        <v>546244.31999999995</v>
      </c>
      <c r="H45" s="7">
        <v>0</v>
      </c>
      <c r="I45" s="7">
        <v>0</v>
      </c>
      <c r="J45" s="7">
        <v>546244.31999999995</v>
      </c>
      <c r="K45" s="7">
        <v>91040.72</v>
      </c>
      <c r="L45" s="7">
        <v>0</v>
      </c>
      <c r="M45" s="7">
        <v>0</v>
      </c>
      <c r="N45" s="7">
        <v>91040.72</v>
      </c>
      <c r="O45" s="7">
        <v>92099.691666666622</v>
      </c>
      <c r="P45" s="7">
        <v>0</v>
      </c>
      <c r="Q45" s="7">
        <v>0</v>
      </c>
      <c r="R45" s="7">
        <v>92099.691666666622</v>
      </c>
      <c r="S45" s="7">
        <v>87945.790000000008</v>
      </c>
      <c r="T45" s="7">
        <v>0</v>
      </c>
      <c r="U45" s="7">
        <v>0</v>
      </c>
      <c r="V45" s="7">
        <f t="shared" si="0"/>
        <v>87945.790000000008</v>
      </c>
    </row>
    <row r="46" spans="1:22">
      <c r="A46" s="1" t="s">
        <v>87</v>
      </c>
      <c r="B46" s="1" t="s">
        <v>88</v>
      </c>
      <c r="C46" s="7">
        <v>0</v>
      </c>
      <c r="D46" s="7">
        <v>3329054.2800000003</v>
      </c>
      <c r="E46" s="7">
        <v>67939.89</v>
      </c>
      <c r="F46" s="7">
        <v>3396994.1700000004</v>
      </c>
      <c r="G46" s="7">
        <v>0</v>
      </c>
      <c r="H46" s="7">
        <v>6832525.2599999998</v>
      </c>
      <c r="I46" s="7">
        <v>103446.46</v>
      </c>
      <c r="J46" s="7">
        <v>6935971.7199999997</v>
      </c>
      <c r="K46" s="7">
        <v>0</v>
      </c>
      <c r="L46" s="7">
        <v>1138754.21</v>
      </c>
      <c r="M46" s="7">
        <v>19705.86375</v>
      </c>
      <c r="N46" s="7">
        <v>1158460.07375</v>
      </c>
      <c r="O46" s="7">
        <v>0</v>
      </c>
      <c r="P46" s="7">
        <v>1152000</v>
      </c>
      <c r="Q46" s="7">
        <v>17827.985000000001</v>
      </c>
      <c r="R46" s="7">
        <v>1169827.9850000001</v>
      </c>
      <c r="S46" s="7">
        <v>0</v>
      </c>
      <c r="T46" s="7">
        <v>1100042.1992883321</v>
      </c>
      <c r="U46" s="7">
        <v>16983.820711667897</v>
      </c>
      <c r="V46" s="7">
        <f t="shared" si="0"/>
        <v>1117026.02</v>
      </c>
    </row>
    <row r="47" spans="1:22">
      <c r="A47" s="1" t="s">
        <v>89</v>
      </c>
      <c r="B47" s="1" t="s">
        <v>90</v>
      </c>
      <c r="C47" s="7">
        <v>719886.78</v>
      </c>
      <c r="D47" s="7">
        <v>0</v>
      </c>
      <c r="E47" s="7">
        <v>191362.29</v>
      </c>
      <c r="F47" s="7">
        <v>911249.07000000007</v>
      </c>
      <c r="G47" s="7">
        <v>1633830.38</v>
      </c>
      <c r="H47" s="7">
        <v>0</v>
      </c>
      <c r="I47" s="7">
        <v>429344.04</v>
      </c>
      <c r="J47" s="7">
        <v>2063174.42</v>
      </c>
      <c r="K47" s="7">
        <v>272305.07</v>
      </c>
      <c r="L47" s="7">
        <v>0</v>
      </c>
      <c r="M47" s="7">
        <v>74388.177499999991</v>
      </c>
      <c r="N47" s="7">
        <v>346693.2475</v>
      </c>
      <c r="O47" s="7">
        <v>275472.46458333376</v>
      </c>
      <c r="P47" s="7">
        <v>0</v>
      </c>
      <c r="Q47" s="7">
        <v>70349.458333333328</v>
      </c>
      <c r="R47" s="7">
        <v>345821.92291666707</v>
      </c>
      <c r="S47" s="7">
        <v>263048.03819953755</v>
      </c>
      <c r="T47" s="7">
        <v>0</v>
      </c>
      <c r="U47" s="7">
        <v>67388.191800462489</v>
      </c>
      <c r="V47" s="7">
        <f t="shared" si="0"/>
        <v>330436.23000000004</v>
      </c>
    </row>
    <row r="48" spans="1:22">
      <c r="A48" s="1" t="s">
        <v>91</v>
      </c>
      <c r="B48" s="1" t="s">
        <v>92</v>
      </c>
      <c r="C48" s="7">
        <v>1767517.44</v>
      </c>
      <c r="D48" s="7">
        <v>0</v>
      </c>
      <c r="E48" s="7">
        <v>527959.74</v>
      </c>
      <c r="F48" s="7">
        <v>2295477.1799999997</v>
      </c>
      <c r="G48" s="7">
        <v>3861092.59</v>
      </c>
      <c r="H48" s="7">
        <v>0</v>
      </c>
      <c r="I48" s="7">
        <v>1221086.7</v>
      </c>
      <c r="J48" s="7">
        <v>5082179.29</v>
      </c>
      <c r="K48" s="7">
        <v>643515.43000000005</v>
      </c>
      <c r="L48" s="7">
        <v>0</v>
      </c>
      <c r="M48" s="7">
        <v>200452.12</v>
      </c>
      <c r="N48" s="7">
        <v>843967.55</v>
      </c>
      <c r="O48" s="7">
        <v>651000.6916666663</v>
      </c>
      <c r="P48" s="7">
        <v>0</v>
      </c>
      <c r="Q48" s="7">
        <v>210547.89333333334</v>
      </c>
      <c r="R48" s="7">
        <v>861548.58499999961</v>
      </c>
      <c r="S48" s="7">
        <v>621639.08454797114</v>
      </c>
      <c r="T48" s="7">
        <v>0</v>
      </c>
      <c r="U48" s="7">
        <v>200567.6354520288</v>
      </c>
      <c r="V48" s="7">
        <f t="shared" si="0"/>
        <v>822206.72</v>
      </c>
    </row>
    <row r="49" spans="1:22">
      <c r="A49" s="1" t="s">
        <v>93</v>
      </c>
      <c r="B49" s="1" t="s">
        <v>94</v>
      </c>
      <c r="C49" s="7">
        <v>0</v>
      </c>
      <c r="D49" s="7">
        <v>0</v>
      </c>
      <c r="E49" s="7">
        <v>280837.58999999997</v>
      </c>
      <c r="F49" s="7">
        <v>280837.58999999997</v>
      </c>
      <c r="G49" s="7">
        <v>0</v>
      </c>
      <c r="H49" s="7">
        <v>0</v>
      </c>
      <c r="I49" s="7">
        <v>1633615.3800000004</v>
      </c>
      <c r="J49" s="7">
        <v>1633615.3800000004</v>
      </c>
      <c r="K49" s="7">
        <v>0</v>
      </c>
      <c r="L49" s="7">
        <v>0</v>
      </c>
      <c r="M49" s="7">
        <v>220506.48749999999</v>
      </c>
      <c r="N49" s="7">
        <v>220506.48749999999</v>
      </c>
      <c r="O49" s="7">
        <v>0</v>
      </c>
      <c r="P49" s="7">
        <v>0</v>
      </c>
      <c r="Q49" s="7">
        <v>281886.65499999997</v>
      </c>
      <c r="R49" s="7">
        <v>281886.65499999997</v>
      </c>
      <c r="S49" s="7">
        <v>0</v>
      </c>
      <c r="T49" s="7">
        <v>0</v>
      </c>
      <c r="U49" s="7">
        <v>246029.93</v>
      </c>
      <c r="V49" s="7">
        <f t="shared" si="0"/>
        <v>246029.93</v>
      </c>
    </row>
    <row r="50" spans="1:22">
      <c r="A50" s="1" t="s">
        <v>95</v>
      </c>
      <c r="B50" s="1" t="s">
        <v>96</v>
      </c>
      <c r="C50" s="7">
        <v>0</v>
      </c>
      <c r="D50" s="7">
        <v>0</v>
      </c>
      <c r="E50" s="7">
        <v>393719.16000000003</v>
      </c>
      <c r="F50" s="7">
        <v>393719.16000000003</v>
      </c>
      <c r="G50" s="7">
        <v>0</v>
      </c>
      <c r="H50" s="7">
        <v>0</v>
      </c>
      <c r="I50" s="7">
        <v>880000</v>
      </c>
      <c r="J50" s="7">
        <v>880000</v>
      </c>
      <c r="K50" s="7">
        <v>0</v>
      </c>
      <c r="L50" s="7">
        <v>0</v>
      </c>
      <c r="M50" s="7">
        <v>141478.67374999999</v>
      </c>
      <c r="N50" s="7">
        <v>141478.67374999999</v>
      </c>
      <c r="O50" s="7">
        <v>0</v>
      </c>
      <c r="P50" s="7">
        <v>0</v>
      </c>
      <c r="Q50" s="7">
        <v>147792.30499999999</v>
      </c>
      <c r="R50" s="7">
        <v>147792.30499999999</v>
      </c>
      <c r="S50" s="7">
        <v>0</v>
      </c>
      <c r="T50" s="7">
        <v>0</v>
      </c>
      <c r="U50" s="7">
        <v>132100.77000000002</v>
      </c>
      <c r="V50" s="7">
        <f t="shared" si="0"/>
        <v>132100.77000000002</v>
      </c>
    </row>
    <row r="51" spans="1:22">
      <c r="A51" s="1" t="s">
        <v>97</v>
      </c>
      <c r="B51" s="1" t="s">
        <v>98</v>
      </c>
      <c r="C51" s="7">
        <v>1226374.23</v>
      </c>
      <c r="D51" s="7">
        <v>0</v>
      </c>
      <c r="E51" s="7">
        <v>20383.810000000001</v>
      </c>
      <c r="F51" s="7">
        <v>1246758.04</v>
      </c>
      <c r="G51" s="7">
        <v>2748962.7</v>
      </c>
      <c r="H51" s="7">
        <v>0</v>
      </c>
      <c r="I51" s="7">
        <v>44414.64</v>
      </c>
      <c r="J51" s="7">
        <v>2793377.3400000003</v>
      </c>
      <c r="K51" s="7">
        <v>458160.45</v>
      </c>
      <c r="L51" s="7">
        <v>0</v>
      </c>
      <c r="M51" s="7">
        <v>6110.1487500000003</v>
      </c>
      <c r="N51" s="7">
        <v>464270.59875</v>
      </c>
      <c r="O51" s="7">
        <v>463489.69062499993</v>
      </c>
      <c r="P51" s="7">
        <v>0</v>
      </c>
      <c r="Q51" s="7">
        <v>9863.59</v>
      </c>
      <c r="R51" s="7">
        <v>473353.28062499996</v>
      </c>
      <c r="S51" s="7">
        <v>442585.26</v>
      </c>
      <c r="T51" s="7">
        <v>0</v>
      </c>
      <c r="U51" s="7">
        <v>5219.3599999999997</v>
      </c>
      <c r="V51" s="7">
        <f t="shared" si="0"/>
        <v>447804.62</v>
      </c>
    </row>
    <row r="52" spans="1:22">
      <c r="A52" s="1" t="s">
        <v>99</v>
      </c>
      <c r="B52" s="1" t="s">
        <v>100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f t="shared" si="0"/>
        <v>0</v>
      </c>
    </row>
    <row r="53" spans="1:22">
      <c r="A53" s="1" t="s">
        <v>101</v>
      </c>
      <c r="B53" s="1" t="s">
        <v>102</v>
      </c>
      <c r="C53" s="7">
        <v>94222.65</v>
      </c>
      <c r="D53" s="7">
        <v>0</v>
      </c>
      <c r="E53" s="7">
        <v>0</v>
      </c>
      <c r="F53" s="7">
        <v>94222.65</v>
      </c>
      <c r="G53" s="7">
        <v>216074.12</v>
      </c>
      <c r="H53" s="7">
        <v>0</v>
      </c>
      <c r="I53" s="7">
        <v>0</v>
      </c>
      <c r="J53" s="7">
        <v>216074.12</v>
      </c>
      <c r="K53" s="7">
        <v>36012.36</v>
      </c>
      <c r="L53" s="7">
        <v>0</v>
      </c>
      <c r="M53" s="7">
        <v>0</v>
      </c>
      <c r="N53" s="7">
        <v>36012.36</v>
      </c>
      <c r="O53" s="7">
        <v>36431.242708333375</v>
      </c>
      <c r="P53" s="7">
        <v>0</v>
      </c>
      <c r="Q53" s="7">
        <v>0</v>
      </c>
      <c r="R53" s="7">
        <v>36431.242708333375</v>
      </c>
      <c r="S53" s="7">
        <v>34788.11</v>
      </c>
      <c r="T53" s="7">
        <v>0</v>
      </c>
      <c r="U53" s="7">
        <v>0</v>
      </c>
      <c r="V53" s="7">
        <f t="shared" si="0"/>
        <v>34788.11</v>
      </c>
    </row>
    <row r="54" spans="1:22">
      <c r="A54" s="1" t="s">
        <v>103</v>
      </c>
      <c r="B54" s="1" t="s">
        <v>104</v>
      </c>
      <c r="C54" s="7">
        <v>0</v>
      </c>
      <c r="D54" s="7">
        <v>0</v>
      </c>
      <c r="E54" s="7">
        <v>1133073.0900000001</v>
      </c>
      <c r="F54" s="7">
        <v>1133073.0900000001</v>
      </c>
      <c r="G54" s="7">
        <v>0</v>
      </c>
      <c r="H54" s="7">
        <v>0</v>
      </c>
      <c r="I54" s="7">
        <v>2112012.12</v>
      </c>
      <c r="J54" s="7">
        <v>2112012.12</v>
      </c>
      <c r="K54" s="7">
        <v>0</v>
      </c>
      <c r="L54" s="7">
        <v>0</v>
      </c>
      <c r="M54" s="7">
        <v>376642.16874999995</v>
      </c>
      <c r="N54" s="7">
        <v>376642.16874999995</v>
      </c>
      <c r="O54" s="7">
        <v>0</v>
      </c>
      <c r="P54" s="7">
        <v>0</v>
      </c>
      <c r="Q54" s="7">
        <v>371350.83166666672</v>
      </c>
      <c r="R54" s="7">
        <v>371350.83166666672</v>
      </c>
      <c r="S54" s="7">
        <v>0</v>
      </c>
      <c r="T54" s="7">
        <v>0</v>
      </c>
      <c r="U54" s="7">
        <v>353019.58</v>
      </c>
      <c r="V54" s="7">
        <f t="shared" si="0"/>
        <v>353019.58</v>
      </c>
    </row>
    <row r="55" spans="1:22">
      <c r="A55" s="1" t="s">
        <v>105</v>
      </c>
      <c r="B55" s="1" t="s">
        <v>106</v>
      </c>
      <c r="C55" s="7">
        <v>10973.82</v>
      </c>
      <c r="D55" s="7">
        <v>0</v>
      </c>
      <c r="E55" s="7">
        <v>76419.55</v>
      </c>
      <c r="F55" s="7">
        <v>87393.37</v>
      </c>
      <c r="G55" s="7">
        <v>41144.460000000006</v>
      </c>
      <c r="H55" s="7">
        <v>0</v>
      </c>
      <c r="I55" s="7">
        <v>129854.09999999999</v>
      </c>
      <c r="J55" s="7">
        <v>170998.56</v>
      </c>
      <c r="K55" s="7">
        <v>6857.41</v>
      </c>
      <c r="L55" s="7">
        <v>0</v>
      </c>
      <c r="M55" s="7">
        <v>30345.746249999997</v>
      </c>
      <c r="N55" s="7">
        <v>37203.15625</v>
      </c>
      <c r="O55" s="7">
        <v>6937.171875</v>
      </c>
      <c r="P55" s="7">
        <v>0</v>
      </c>
      <c r="Q55" s="7">
        <v>34247.386666666665</v>
      </c>
      <c r="R55" s="7">
        <v>41184.558541666665</v>
      </c>
      <c r="S55" s="7">
        <v>6624.2889681168317</v>
      </c>
      <c r="T55" s="7">
        <v>0</v>
      </c>
      <c r="U55" s="7">
        <v>31421.221031883168</v>
      </c>
      <c r="V55" s="7">
        <f t="shared" si="0"/>
        <v>38045.51</v>
      </c>
    </row>
    <row r="56" spans="1:22">
      <c r="A56" s="1" t="s">
        <v>107</v>
      </c>
      <c r="B56" s="1" t="s">
        <v>108</v>
      </c>
      <c r="C56" s="7">
        <v>0</v>
      </c>
      <c r="D56" s="7">
        <v>0</v>
      </c>
      <c r="E56" s="7">
        <v>42585.69</v>
      </c>
      <c r="F56" s="7">
        <v>42585.69</v>
      </c>
      <c r="G56" s="7">
        <v>0</v>
      </c>
      <c r="H56" s="7">
        <v>0</v>
      </c>
      <c r="I56" s="7">
        <v>76166.16</v>
      </c>
      <c r="J56" s="7">
        <v>76166.16</v>
      </c>
      <c r="K56" s="7">
        <v>0</v>
      </c>
      <c r="L56" s="7">
        <v>0</v>
      </c>
      <c r="M56" s="7">
        <v>14347.177500000002</v>
      </c>
      <c r="N56" s="7">
        <v>14347.177500000002</v>
      </c>
      <c r="O56" s="7">
        <v>0</v>
      </c>
      <c r="P56" s="7">
        <v>0</v>
      </c>
      <c r="Q56" s="7">
        <v>13447.675000000001</v>
      </c>
      <c r="R56" s="7">
        <v>13447.675000000001</v>
      </c>
      <c r="S56" s="7">
        <v>0</v>
      </c>
      <c r="T56" s="7">
        <v>0</v>
      </c>
      <c r="U56" s="7">
        <v>12778.32</v>
      </c>
      <c r="V56" s="7">
        <f t="shared" si="0"/>
        <v>12778.32</v>
      </c>
    </row>
    <row r="57" spans="1:22" s="14" customFormat="1">
      <c r="A57" s="10" t="s">
        <v>109</v>
      </c>
      <c r="B57" s="10" t="s">
        <v>110</v>
      </c>
      <c r="C57" s="11">
        <v>0</v>
      </c>
      <c r="D57" s="11">
        <v>0</v>
      </c>
      <c r="E57" s="11">
        <v>128910.18</v>
      </c>
      <c r="F57" s="11">
        <v>128910.18</v>
      </c>
      <c r="G57" s="11">
        <v>0</v>
      </c>
      <c r="H57" s="11">
        <v>0</v>
      </c>
      <c r="I57" s="11">
        <v>291666.65999999997</v>
      </c>
      <c r="J57" s="11">
        <v>291666.65999999997</v>
      </c>
      <c r="K57" s="11">
        <v>0</v>
      </c>
      <c r="L57" s="11">
        <v>0</v>
      </c>
      <c r="M57" s="11">
        <v>62848.22625</v>
      </c>
      <c r="N57" s="11">
        <v>62848.22625</v>
      </c>
      <c r="O57" s="11">
        <v>0</v>
      </c>
      <c r="P57" s="11">
        <v>0</v>
      </c>
      <c r="Q57" s="11">
        <v>62231.611666666664</v>
      </c>
      <c r="R57" s="11">
        <v>62231.611666666664</v>
      </c>
      <c r="S57" s="11">
        <v>0</v>
      </c>
      <c r="T57" s="11">
        <v>0</v>
      </c>
      <c r="U57" s="11">
        <v>35693.629999999997</v>
      </c>
      <c r="V57" s="11">
        <f t="shared" si="0"/>
        <v>35693.629999999997</v>
      </c>
    </row>
    <row r="58" spans="1:22">
      <c r="A58" s="1" t="s">
        <v>111</v>
      </c>
      <c r="B58" s="1" t="s">
        <v>112</v>
      </c>
      <c r="C58" s="7">
        <v>850902.29999999993</v>
      </c>
      <c r="D58" s="7">
        <v>0</v>
      </c>
      <c r="E58" s="7">
        <v>521520.75</v>
      </c>
      <c r="F58" s="7">
        <v>1372423.0499999998</v>
      </c>
      <c r="G58" s="7">
        <v>1814918.1599999997</v>
      </c>
      <c r="H58" s="7">
        <v>0</v>
      </c>
      <c r="I58" s="7">
        <v>1062388.02</v>
      </c>
      <c r="J58" s="7">
        <v>2877306.1799999997</v>
      </c>
      <c r="K58" s="7">
        <v>302486.36</v>
      </c>
      <c r="L58" s="7">
        <v>0</v>
      </c>
      <c r="M58" s="7">
        <v>178420.505</v>
      </c>
      <c r="N58" s="7">
        <v>480906.86499999999</v>
      </c>
      <c r="O58" s="7">
        <v>306004.83020833379</v>
      </c>
      <c r="P58" s="7">
        <v>0</v>
      </c>
      <c r="Q58" s="7">
        <v>177994.41333333333</v>
      </c>
      <c r="R58" s="7">
        <v>483999.24354166712</v>
      </c>
      <c r="S58" s="7">
        <v>292203.31958000071</v>
      </c>
      <c r="T58" s="7">
        <v>0</v>
      </c>
      <c r="U58" s="7">
        <v>170083.67041999928</v>
      </c>
      <c r="V58" s="7">
        <f t="shared" si="0"/>
        <v>462286.99</v>
      </c>
    </row>
    <row r="59" spans="1:22">
      <c r="A59" s="1" t="s">
        <v>113</v>
      </c>
      <c r="B59" s="1" t="s">
        <v>114</v>
      </c>
      <c r="C59" s="7">
        <v>6288341.3899999997</v>
      </c>
      <c r="D59" s="7">
        <v>121476</v>
      </c>
      <c r="E59" s="7">
        <v>431905.56999999995</v>
      </c>
      <c r="F59" s="7">
        <v>6841722.96</v>
      </c>
      <c r="G59" s="7">
        <v>15504722.420000002</v>
      </c>
      <c r="H59" s="7">
        <v>193674</v>
      </c>
      <c r="I59" s="7">
        <v>763403.94</v>
      </c>
      <c r="J59" s="7">
        <v>16461800.360000001</v>
      </c>
      <c r="K59" s="7">
        <v>2615867.2400000002</v>
      </c>
      <c r="L59" s="7">
        <v>76691.89</v>
      </c>
      <c r="M59" s="7">
        <v>140264.44750000001</v>
      </c>
      <c r="N59" s="7">
        <v>2832823.5775000001</v>
      </c>
      <c r="O59" s="7">
        <v>2597224.9729166622</v>
      </c>
      <c r="P59" s="7">
        <v>76145.333333333328</v>
      </c>
      <c r="Q59" s="7">
        <v>127055.63333333335</v>
      </c>
      <c r="R59" s="7">
        <v>2800425.939583329</v>
      </c>
      <c r="S59" s="7">
        <v>2475095.5026807906</v>
      </c>
      <c r="T59" s="7">
        <v>76145.33</v>
      </c>
      <c r="U59" s="7">
        <v>120674.06731920963</v>
      </c>
      <c r="V59" s="7">
        <f t="shared" si="0"/>
        <v>2671914.9000000004</v>
      </c>
    </row>
    <row r="60" spans="1:22">
      <c r="A60" s="1" t="s">
        <v>115</v>
      </c>
      <c r="B60" s="1" t="s">
        <v>116</v>
      </c>
      <c r="C60" s="7">
        <v>0</v>
      </c>
      <c r="D60" s="7">
        <v>0</v>
      </c>
      <c r="E60" s="7">
        <v>749538.75</v>
      </c>
      <c r="F60" s="7">
        <v>749538.75</v>
      </c>
      <c r="G60" s="7">
        <v>0</v>
      </c>
      <c r="H60" s="7">
        <v>0</v>
      </c>
      <c r="I60" s="7">
        <v>1454534.21</v>
      </c>
      <c r="J60" s="7">
        <v>1454534.21</v>
      </c>
      <c r="K60" s="7">
        <v>0</v>
      </c>
      <c r="L60" s="7">
        <v>0</v>
      </c>
      <c r="M60" s="7">
        <v>241067.50125000003</v>
      </c>
      <c r="N60" s="7">
        <v>241067.50125000003</v>
      </c>
      <c r="O60" s="7">
        <v>0</v>
      </c>
      <c r="P60" s="7">
        <v>0</v>
      </c>
      <c r="Q60" s="7">
        <v>242422.36833333332</v>
      </c>
      <c r="R60" s="7">
        <v>242422.36833333332</v>
      </c>
      <c r="S60" s="7">
        <v>0</v>
      </c>
      <c r="T60" s="7">
        <v>0</v>
      </c>
      <c r="U60" s="7">
        <v>233205.87</v>
      </c>
      <c r="V60" s="7">
        <f t="shared" si="0"/>
        <v>233205.87</v>
      </c>
    </row>
    <row r="61" spans="1:22">
      <c r="A61" s="1" t="s">
        <v>117</v>
      </c>
      <c r="B61" s="1" t="s">
        <v>118</v>
      </c>
      <c r="C61" s="7">
        <v>0</v>
      </c>
      <c r="D61" s="7">
        <v>0</v>
      </c>
      <c r="E61" s="7">
        <v>1078339.98</v>
      </c>
      <c r="F61" s="7">
        <v>1078339.98</v>
      </c>
      <c r="G61" s="7">
        <v>0</v>
      </c>
      <c r="H61" s="7">
        <v>0</v>
      </c>
      <c r="I61" s="7">
        <v>2024298.11</v>
      </c>
      <c r="J61" s="7">
        <v>2024298.11</v>
      </c>
      <c r="K61" s="7">
        <v>0</v>
      </c>
      <c r="L61" s="7">
        <v>0</v>
      </c>
      <c r="M61" s="7">
        <v>346176.47499999998</v>
      </c>
      <c r="N61" s="7">
        <v>346176.47499999998</v>
      </c>
      <c r="O61" s="7">
        <v>0</v>
      </c>
      <c r="P61" s="7">
        <v>0</v>
      </c>
      <c r="Q61" s="7">
        <v>346176.48</v>
      </c>
      <c r="R61" s="7">
        <v>346176.48</v>
      </c>
      <c r="S61" s="7">
        <v>0</v>
      </c>
      <c r="T61" s="7">
        <v>0</v>
      </c>
      <c r="U61" s="7">
        <v>305135.79000000004</v>
      </c>
      <c r="V61" s="7">
        <f t="shared" si="0"/>
        <v>305135.79000000004</v>
      </c>
    </row>
    <row r="62" spans="1:22">
      <c r="A62" s="1" t="s">
        <v>119</v>
      </c>
      <c r="B62" s="1" t="s">
        <v>120</v>
      </c>
      <c r="C62" s="7">
        <v>0</v>
      </c>
      <c r="D62" s="7">
        <v>0</v>
      </c>
      <c r="E62" s="7">
        <v>247397.8</v>
      </c>
      <c r="F62" s="7">
        <v>247397.8</v>
      </c>
      <c r="G62" s="7">
        <v>0</v>
      </c>
      <c r="H62" s="7">
        <v>0</v>
      </c>
      <c r="I62" s="7">
        <v>530896.30000000005</v>
      </c>
      <c r="J62" s="7">
        <v>530896.30000000005</v>
      </c>
      <c r="K62" s="7">
        <v>0</v>
      </c>
      <c r="L62" s="7">
        <v>0</v>
      </c>
      <c r="M62" s="7">
        <v>84978.725000000006</v>
      </c>
      <c r="N62" s="7">
        <v>84978.725000000006</v>
      </c>
      <c r="O62" s="7">
        <v>0</v>
      </c>
      <c r="P62" s="7">
        <v>0</v>
      </c>
      <c r="Q62" s="7">
        <v>88200</v>
      </c>
      <c r="R62" s="7">
        <v>88200</v>
      </c>
      <c r="S62" s="7">
        <v>0</v>
      </c>
      <c r="T62" s="7">
        <v>0</v>
      </c>
      <c r="U62" s="7">
        <v>84358.080000000002</v>
      </c>
      <c r="V62" s="7">
        <f t="shared" si="0"/>
        <v>84358.080000000002</v>
      </c>
    </row>
    <row r="63" spans="1:22">
      <c r="A63" s="1" t="s">
        <v>121</v>
      </c>
      <c r="B63" s="1" t="s">
        <v>122</v>
      </c>
      <c r="C63" s="7">
        <v>29763.599999999999</v>
      </c>
      <c r="D63" s="7">
        <v>0</v>
      </c>
      <c r="E63" s="7">
        <v>0</v>
      </c>
      <c r="F63" s="7">
        <v>29763.599999999999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f t="shared" si="0"/>
        <v>0</v>
      </c>
    </row>
    <row r="64" spans="1:22">
      <c r="A64" s="1" t="s">
        <v>123</v>
      </c>
      <c r="B64" s="1" t="s">
        <v>124</v>
      </c>
      <c r="C64" s="7">
        <v>0</v>
      </c>
      <c r="D64" s="7">
        <v>0</v>
      </c>
      <c r="E64" s="7">
        <v>128234.88</v>
      </c>
      <c r="F64" s="7">
        <v>128234.88</v>
      </c>
      <c r="G64" s="7">
        <v>0</v>
      </c>
      <c r="H64" s="7">
        <v>0</v>
      </c>
      <c r="I64" s="7">
        <v>238622.7</v>
      </c>
      <c r="J64" s="7">
        <v>238622.7</v>
      </c>
      <c r="K64" s="7">
        <v>0</v>
      </c>
      <c r="L64" s="7">
        <v>0</v>
      </c>
      <c r="M64" s="7">
        <v>43172.536249999997</v>
      </c>
      <c r="N64" s="7">
        <v>43172.536249999997</v>
      </c>
      <c r="O64" s="7">
        <v>0</v>
      </c>
      <c r="P64" s="7">
        <v>0</v>
      </c>
      <c r="Q64" s="7">
        <v>42349.086666666662</v>
      </c>
      <c r="R64" s="7">
        <v>42349.086666666662</v>
      </c>
      <c r="S64" s="7">
        <v>0</v>
      </c>
      <c r="T64" s="7">
        <v>0</v>
      </c>
      <c r="U64" s="7">
        <v>40219.53</v>
      </c>
      <c r="V64" s="7">
        <f t="shared" si="0"/>
        <v>40219.53</v>
      </c>
    </row>
    <row r="65" spans="1:22">
      <c r="A65" s="1" t="s">
        <v>125</v>
      </c>
      <c r="B65" s="1" t="s">
        <v>126</v>
      </c>
      <c r="C65" s="7">
        <v>913318.32000000007</v>
      </c>
      <c r="D65" s="7">
        <v>0</v>
      </c>
      <c r="E65" s="7">
        <v>17464.73</v>
      </c>
      <c r="F65" s="7">
        <v>930783.05</v>
      </c>
      <c r="G65" s="7">
        <v>1879825.35</v>
      </c>
      <c r="H65" s="7">
        <v>0</v>
      </c>
      <c r="I65" s="7">
        <v>28153.119999999999</v>
      </c>
      <c r="J65" s="7">
        <v>1907978.4700000002</v>
      </c>
      <c r="K65" s="7">
        <v>354018.01</v>
      </c>
      <c r="L65" s="7">
        <v>0</v>
      </c>
      <c r="M65" s="7">
        <v>7690.69</v>
      </c>
      <c r="N65" s="7">
        <v>361708.7</v>
      </c>
      <c r="O65" s="7">
        <v>358135.89</v>
      </c>
      <c r="P65" s="7">
        <v>0</v>
      </c>
      <c r="Q65" s="7">
        <v>7690.69</v>
      </c>
      <c r="R65" s="7">
        <v>365826.58</v>
      </c>
      <c r="S65" s="7">
        <v>358135.89</v>
      </c>
      <c r="T65" s="7">
        <v>0</v>
      </c>
      <c r="U65" s="7">
        <v>7690.7</v>
      </c>
      <c r="V65" s="7">
        <f t="shared" si="0"/>
        <v>365826.59</v>
      </c>
    </row>
    <row r="66" spans="1:22">
      <c r="A66" s="1" t="s">
        <v>127</v>
      </c>
      <c r="B66" s="1" t="s">
        <v>128</v>
      </c>
      <c r="C66" s="7">
        <v>0</v>
      </c>
      <c r="D66" s="7">
        <v>0</v>
      </c>
      <c r="E66" s="7">
        <v>62507.88</v>
      </c>
      <c r="F66" s="7">
        <v>62507.88</v>
      </c>
      <c r="G66" s="7">
        <v>0</v>
      </c>
      <c r="H66" s="7">
        <v>0</v>
      </c>
      <c r="I66" s="7">
        <v>119151.92000000001</v>
      </c>
      <c r="J66" s="7">
        <v>119151.92000000001</v>
      </c>
      <c r="K66" s="7">
        <v>0</v>
      </c>
      <c r="L66" s="7">
        <v>0</v>
      </c>
      <c r="M66" s="7">
        <v>20874.268749999999</v>
      </c>
      <c r="N66" s="7">
        <v>20874.268749999999</v>
      </c>
      <c r="O66" s="7">
        <v>0</v>
      </c>
      <c r="P66" s="7">
        <v>0</v>
      </c>
      <c r="Q66" s="7">
        <v>20623.928333333333</v>
      </c>
      <c r="R66" s="7">
        <v>20623.928333333333</v>
      </c>
      <c r="S66" s="7">
        <v>0</v>
      </c>
      <c r="T66" s="7">
        <v>0</v>
      </c>
      <c r="U66" s="7">
        <v>19638.32</v>
      </c>
      <c r="V66" s="7">
        <f t="shared" si="0"/>
        <v>19638.32</v>
      </c>
    </row>
    <row r="67" spans="1:22">
      <c r="A67" s="1" t="s">
        <v>129</v>
      </c>
      <c r="B67" s="1" t="s">
        <v>130</v>
      </c>
      <c r="C67" s="7">
        <v>0</v>
      </c>
      <c r="D67" s="7">
        <v>0</v>
      </c>
      <c r="E67" s="7">
        <v>116804.18</v>
      </c>
      <c r="F67" s="7">
        <v>116804.18</v>
      </c>
      <c r="G67" s="7">
        <v>0</v>
      </c>
      <c r="H67" s="7">
        <v>0</v>
      </c>
      <c r="I67" s="7">
        <v>19408.670000000002</v>
      </c>
      <c r="J67" s="7">
        <v>19408.670000000002</v>
      </c>
      <c r="K67" s="7">
        <v>0</v>
      </c>
      <c r="L67" s="7">
        <v>0</v>
      </c>
      <c r="M67" s="7">
        <v>24546.43</v>
      </c>
      <c r="N67" s="7">
        <v>24546.43</v>
      </c>
      <c r="O67" s="7">
        <v>0</v>
      </c>
      <c r="P67" s="7">
        <v>0</v>
      </c>
      <c r="Q67" s="7">
        <v>24546.43</v>
      </c>
      <c r="R67" s="7">
        <v>24546.43</v>
      </c>
      <c r="S67" s="7">
        <v>0</v>
      </c>
      <c r="T67" s="7">
        <v>0</v>
      </c>
      <c r="U67" s="7">
        <v>24546.43</v>
      </c>
      <c r="V67" s="7">
        <f t="shared" si="0"/>
        <v>24546.43</v>
      </c>
    </row>
    <row r="68" spans="1:22">
      <c r="A68" s="1" t="s">
        <v>131</v>
      </c>
      <c r="B68" s="1" t="s">
        <v>132</v>
      </c>
      <c r="C68" s="7">
        <v>6505.21</v>
      </c>
      <c r="D68" s="7">
        <v>0</v>
      </c>
      <c r="E68" s="7">
        <v>19030.849999999999</v>
      </c>
      <c r="F68" s="7">
        <v>25536.059999999998</v>
      </c>
      <c r="G68" s="7">
        <v>0</v>
      </c>
      <c r="H68" s="7">
        <v>0</v>
      </c>
      <c r="I68" s="7">
        <v>8529.01</v>
      </c>
      <c r="J68" s="7">
        <v>8529.01</v>
      </c>
      <c r="K68" s="7">
        <v>0</v>
      </c>
      <c r="L68" s="7">
        <v>0</v>
      </c>
      <c r="M68" s="7">
        <v>58185.36</v>
      </c>
      <c r="N68" s="7">
        <v>58185.36</v>
      </c>
      <c r="O68" s="7">
        <v>0</v>
      </c>
      <c r="P68" s="7">
        <v>0</v>
      </c>
      <c r="Q68" s="7">
        <v>58185.36</v>
      </c>
      <c r="R68" s="7">
        <v>58185.36</v>
      </c>
      <c r="S68" s="7">
        <v>0</v>
      </c>
      <c r="T68" s="7">
        <v>0</v>
      </c>
      <c r="U68" s="7">
        <v>58185.36</v>
      </c>
      <c r="V68" s="7">
        <f t="shared" ref="V68:V96" si="1">+U68+T68+S68</f>
        <v>58185.36</v>
      </c>
    </row>
    <row r="69" spans="1:22">
      <c r="A69" s="2" t="s">
        <v>133</v>
      </c>
      <c r="B69" s="1" t="s">
        <v>134</v>
      </c>
      <c r="C69" s="7">
        <v>0</v>
      </c>
      <c r="D69" s="7">
        <v>0</v>
      </c>
      <c r="E69" s="7">
        <v>422182.17000000004</v>
      </c>
      <c r="F69" s="7">
        <v>422182.17000000004</v>
      </c>
      <c r="G69" s="7">
        <v>0</v>
      </c>
      <c r="H69" s="7">
        <v>0</v>
      </c>
      <c r="I69" s="7">
        <v>1034000</v>
      </c>
      <c r="J69" s="7">
        <v>1034000</v>
      </c>
      <c r="K69" s="7">
        <v>0</v>
      </c>
      <c r="L69" s="7">
        <v>0</v>
      </c>
      <c r="M69" s="7">
        <v>161324.16</v>
      </c>
      <c r="N69" s="7">
        <v>161324.16</v>
      </c>
      <c r="O69" s="7">
        <v>0</v>
      </c>
      <c r="P69" s="7">
        <v>0</v>
      </c>
      <c r="Q69" s="7">
        <v>170184.95333333334</v>
      </c>
      <c r="R69" s="7">
        <v>170184.95333333334</v>
      </c>
      <c r="S69" s="7">
        <v>0</v>
      </c>
      <c r="T69" s="7">
        <v>0</v>
      </c>
      <c r="U69" s="7">
        <v>145196.45000000001</v>
      </c>
      <c r="V69" s="7">
        <f t="shared" si="1"/>
        <v>145196.45000000001</v>
      </c>
    </row>
    <row r="70" spans="1:22">
      <c r="A70" s="1" t="s">
        <v>135</v>
      </c>
      <c r="B70" s="1" t="s">
        <v>136</v>
      </c>
      <c r="C70" s="7">
        <v>2042378.63</v>
      </c>
      <c r="D70" s="7">
        <v>321257.89</v>
      </c>
      <c r="E70" s="7">
        <v>334148.84000000003</v>
      </c>
      <c r="F70" s="7">
        <v>2697785.36</v>
      </c>
      <c r="G70" s="7">
        <v>4540360.96</v>
      </c>
      <c r="H70" s="7">
        <v>672128.93</v>
      </c>
      <c r="I70" s="7">
        <v>629071.24</v>
      </c>
      <c r="J70" s="7">
        <v>5841561.1299999999</v>
      </c>
      <c r="K70" s="7">
        <v>975606.06</v>
      </c>
      <c r="L70" s="7">
        <v>143823.81</v>
      </c>
      <c r="M70" s="7">
        <v>107462.25</v>
      </c>
      <c r="N70" s="7">
        <v>1226892.1200000001</v>
      </c>
      <c r="O70" s="7">
        <v>986954.14</v>
      </c>
      <c r="P70" s="7">
        <v>145496.74333333335</v>
      </c>
      <c r="Q70" s="7">
        <v>103051.06666666667</v>
      </c>
      <c r="R70" s="7">
        <v>1235501.95</v>
      </c>
      <c r="S70" s="7">
        <v>986954.14</v>
      </c>
      <c r="T70" s="7">
        <v>145496.7428371929</v>
      </c>
      <c r="U70" s="7">
        <v>97496.207162807099</v>
      </c>
      <c r="V70" s="7">
        <f t="shared" si="1"/>
        <v>1229947.0900000001</v>
      </c>
    </row>
    <row r="71" spans="1:22">
      <c r="A71" s="1" t="s">
        <v>137</v>
      </c>
      <c r="B71" s="1" t="s">
        <v>138</v>
      </c>
      <c r="C71" s="7">
        <v>6223011.2400000002</v>
      </c>
      <c r="D71" s="7">
        <v>840483.25</v>
      </c>
      <c r="E71" s="7">
        <v>487718.27</v>
      </c>
      <c r="F71" s="7">
        <v>7551212.7599999998</v>
      </c>
      <c r="G71" s="7">
        <v>12408514.73</v>
      </c>
      <c r="H71" s="7">
        <v>1561911.28</v>
      </c>
      <c r="I71" s="7">
        <v>916635.99</v>
      </c>
      <c r="J71" s="7">
        <v>14887062</v>
      </c>
      <c r="K71" s="7">
        <v>2337286.9900000002</v>
      </c>
      <c r="L71" s="7">
        <v>418153.46</v>
      </c>
      <c r="M71" s="7">
        <v>153718.44875000001</v>
      </c>
      <c r="N71" s="7">
        <v>2909158.8987500002</v>
      </c>
      <c r="O71" s="7">
        <v>2364473.903743315</v>
      </c>
      <c r="P71" s="7">
        <v>423017.35016666661</v>
      </c>
      <c r="Q71" s="7">
        <v>153224.06</v>
      </c>
      <c r="R71" s="7">
        <v>2940715.3139099814</v>
      </c>
      <c r="S71" s="7">
        <v>2364473.9031861527</v>
      </c>
      <c r="T71" s="7">
        <v>423017.35014185961</v>
      </c>
      <c r="U71" s="7">
        <v>142764.19667198756</v>
      </c>
      <c r="V71" s="7">
        <f t="shared" si="1"/>
        <v>2930255.4499999997</v>
      </c>
    </row>
    <row r="72" spans="1:22">
      <c r="A72" s="1" t="s">
        <v>139</v>
      </c>
      <c r="B72" s="1" t="s">
        <v>140</v>
      </c>
      <c r="C72" s="7">
        <v>0</v>
      </c>
      <c r="D72" s="7">
        <v>440845.02</v>
      </c>
      <c r="E72" s="7">
        <v>0</v>
      </c>
      <c r="F72" s="7">
        <v>440845.02</v>
      </c>
      <c r="G72" s="7">
        <v>0</v>
      </c>
      <c r="H72" s="7">
        <v>1041937.44</v>
      </c>
      <c r="I72" s="7">
        <v>0</v>
      </c>
      <c r="J72" s="7">
        <v>1041937.44</v>
      </c>
      <c r="K72" s="7">
        <v>0</v>
      </c>
      <c r="L72" s="7">
        <v>173656.24</v>
      </c>
      <c r="M72" s="7">
        <v>0</v>
      </c>
      <c r="N72" s="7">
        <v>173656.24</v>
      </c>
      <c r="O72" s="7">
        <v>0</v>
      </c>
      <c r="P72" s="7">
        <v>175676.17760000002</v>
      </c>
      <c r="Q72" s="7">
        <v>0</v>
      </c>
      <c r="R72" s="7">
        <v>175676.17760000002</v>
      </c>
      <c r="S72" s="7">
        <v>0</v>
      </c>
      <c r="T72" s="7">
        <v>122442.61</v>
      </c>
      <c r="U72" s="7">
        <v>0</v>
      </c>
      <c r="V72" s="7">
        <f t="shared" si="1"/>
        <v>122442.61</v>
      </c>
    </row>
    <row r="73" spans="1:22">
      <c r="A73" s="1" t="s">
        <v>141</v>
      </c>
      <c r="B73" s="1" t="s">
        <v>142</v>
      </c>
      <c r="C73" s="7">
        <v>929665.53</v>
      </c>
      <c r="D73" s="7">
        <v>23006.07</v>
      </c>
      <c r="E73" s="7">
        <v>233108.86</v>
      </c>
      <c r="F73" s="7">
        <v>1185780.46</v>
      </c>
      <c r="G73" s="7">
        <v>1628009.63</v>
      </c>
      <c r="H73" s="7">
        <v>79279.929999999993</v>
      </c>
      <c r="I73" s="7">
        <v>462739.75</v>
      </c>
      <c r="J73" s="7">
        <v>2170029.3099999996</v>
      </c>
      <c r="K73" s="7">
        <v>271334.94</v>
      </c>
      <c r="L73" s="7">
        <v>79853.34</v>
      </c>
      <c r="M73" s="7">
        <v>76475.672500000001</v>
      </c>
      <c r="N73" s="7">
        <v>427663.95250000001</v>
      </c>
      <c r="O73" s="7">
        <v>274491.05625000002</v>
      </c>
      <c r="P73" s="7">
        <v>80782.181822222221</v>
      </c>
      <c r="Q73" s="7">
        <v>74661.27</v>
      </c>
      <c r="R73" s="7">
        <v>429934.50807222223</v>
      </c>
      <c r="S73" s="7">
        <v>262110.88843728305</v>
      </c>
      <c r="T73" s="7">
        <v>80782.181822222221</v>
      </c>
      <c r="U73" s="7">
        <v>71231.121562716959</v>
      </c>
      <c r="V73" s="7">
        <f t="shared" si="1"/>
        <v>414124.1918222222</v>
      </c>
    </row>
    <row r="74" spans="1:22">
      <c r="A74" s="1" t="s">
        <v>143</v>
      </c>
      <c r="B74" s="1" t="s">
        <v>144</v>
      </c>
      <c r="C74" s="7">
        <v>0</v>
      </c>
      <c r="D74" s="7">
        <v>0</v>
      </c>
      <c r="E74" s="7">
        <v>5715.35</v>
      </c>
      <c r="F74" s="7">
        <v>5715.35</v>
      </c>
      <c r="G74" s="7">
        <v>0</v>
      </c>
      <c r="H74" s="7">
        <v>0</v>
      </c>
      <c r="I74" s="7">
        <v>8693</v>
      </c>
      <c r="J74" s="7">
        <v>8693</v>
      </c>
      <c r="K74" s="7">
        <v>0</v>
      </c>
      <c r="L74" s="7">
        <v>0</v>
      </c>
      <c r="M74" s="7">
        <v>3206.41</v>
      </c>
      <c r="N74" s="7">
        <v>3206.41</v>
      </c>
      <c r="O74" s="7">
        <v>0</v>
      </c>
      <c r="P74" s="7">
        <v>0</v>
      </c>
      <c r="Q74" s="7">
        <v>3206.41</v>
      </c>
      <c r="R74" s="7">
        <v>3206.41</v>
      </c>
      <c r="S74" s="7">
        <v>0</v>
      </c>
      <c r="T74" s="7">
        <v>0</v>
      </c>
      <c r="U74" s="7">
        <v>3206.41</v>
      </c>
      <c r="V74" s="7">
        <f t="shared" si="1"/>
        <v>3206.41</v>
      </c>
    </row>
    <row r="75" spans="1:22">
      <c r="A75" s="1" t="s">
        <v>145</v>
      </c>
      <c r="B75" s="1" t="s">
        <v>146</v>
      </c>
      <c r="C75" s="7">
        <v>36823.79</v>
      </c>
      <c r="D75" s="7">
        <v>0</v>
      </c>
      <c r="E75" s="7">
        <v>64878.29</v>
      </c>
      <c r="F75" s="7">
        <v>101702.08</v>
      </c>
      <c r="G75" s="7">
        <v>72911.22</v>
      </c>
      <c r="H75" s="7">
        <v>0</v>
      </c>
      <c r="I75" s="7">
        <v>113487.14</v>
      </c>
      <c r="J75" s="7">
        <v>186398.36</v>
      </c>
      <c r="K75" s="7">
        <v>12151.87</v>
      </c>
      <c r="L75" s="7">
        <v>0</v>
      </c>
      <c r="M75" s="7">
        <v>21144.055</v>
      </c>
      <c r="N75" s="7">
        <v>33295.925000000003</v>
      </c>
      <c r="O75" s="7">
        <v>12787.924999999988</v>
      </c>
      <c r="P75" s="7">
        <v>0</v>
      </c>
      <c r="Q75" s="7">
        <v>21225.356666666667</v>
      </c>
      <c r="R75" s="7">
        <v>34013.281666666655</v>
      </c>
      <c r="S75" s="7">
        <v>11805.399936011094</v>
      </c>
      <c r="T75" s="7">
        <v>0</v>
      </c>
      <c r="U75" s="7">
        <v>20051.145063988915</v>
      </c>
      <c r="V75" s="7">
        <f t="shared" si="1"/>
        <v>31856.545000000009</v>
      </c>
    </row>
    <row r="76" spans="1:22">
      <c r="A76" s="1" t="s">
        <v>147</v>
      </c>
      <c r="B76" s="1" t="s">
        <v>148</v>
      </c>
      <c r="C76" s="7">
        <v>66559.59</v>
      </c>
      <c r="D76" s="7">
        <v>0</v>
      </c>
      <c r="E76" s="7">
        <v>99738.95</v>
      </c>
      <c r="F76" s="7">
        <v>166298.53999999998</v>
      </c>
      <c r="G76" s="7">
        <v>120288.3</v>
      </c>
      <c r="H76" s="7">
        <v>0</v>
      </c>
      <c r="I76" s="7">
        <v>209559.52</v>
      </c>
      <c r="J76" s="7">
        <v>329847.82</v>
      </c>
      <c r="K76" s="7">
        <v>20048.05</v>
      </c>
      <c r="L76" s="7">
        <v>0</v>
      </c>
      <c r="M76" s="7">
        <v>39265.108749999999</v>
      </c>
      <c r="N76" s="7">
        <v>59313.158750000002</v>
      </c>
      <c r="O76" s="7">
        <v>20281.245833333374</v>
      </c>
      <c r="P76" s="7">
        <v>0</v>
      </c>
      <c r="Q76" s="7">
        <v>41975.626666666671</v>
      </c>
      <c r="R76" s="7">
        <v>62256.872500000041</v>
      </c>
      <c r="S76" s="7">
        <v>19366.517277816514</v>
      </c>
      <c r="T76" s="7">
        <v>0</v>
      </c>
      <c r="U76" s="7">
        <v>39393.31272218348</v>
      </c>
      <c r="V76" s="7">
        <f t="shared" si="1"/>
        <v>58759.829999999994</v>
      </c>
    </row>
    <row r="77" spans="1:22">
      <c r="A77" s="1" t="s">
        <v>149</v>
      </c>
      <c r="B77" s="1" t="s">
        <v>150</v>
      </c>
      <c r="C77" s="7">
        <v>0</v>
      </c>
      <c r="D77" s="7">
        <v>0</v>
      </c>
      <c r="E77" s="7">
        <v>446495.82</v>
      </c>
      <c r="F77" s="7">
        <v>446495.82</v>
      </c>
      <c r="G77" s="7">
        <v>0</v>
      </c>
      <c r="H77" s="7">
        <v>0</v>
      </c>
      <c r="I77" s="7">
        <v>877606.56</v>
      </c>
      <c r="J77" s="7">
        <v>877606.56</v>
      </c>
      <c r="K77" s="7">
        <v>0</v>
      </c>
      <c r="L77" s="7">
        <v>0</v>
      </c>
      <c r="M77" s="7">
        <v>120420.29250000001</v>
      </c>
      <c r="N77" s="7">
        <v>120420.29</v>
      </c>
      <c r="O77" s="7">
        <v>0</v>
      </c>
      <c r="P77" s="7">
        <v>0</v>
      </c>
      <c r="Q77" s="7">
        <v>161267.76</v>
      </c>
      <c r="R77" s="7">
        <v>161267.76</v>
      </c>
      <c r="S77" s="7">
        <v>0</v>
      </c>
      <c r="T77" s="7">
        <v>0</v>
      </c>
      <c r="U77" s="7">
        <v>131043.32</v>
      </c>
      <c r="V77" s="7">
        <f t="shared" si="1"/>
        <v>131043.32</v>
      </c>
    </row>
    <row r="78" spans="1:22">
      <c r="A78" s="1" t="s">
        <v>151</v>
      </c>
      <c r="B78" s="1" t="s">
        <v>152</v>
      </c>
      <c r="C78" s="7">
        <v>0</v>
      </c>
      <c r="D78" s="7">
        <v>0</v>
      </c>
      <c r="E78" s="7">
        <v>801578.82000000007</v>
      </c>
      <c r="F78" s="7">
        <v>801578.82000000007</v>
      </c>
      <c r="G78" s="7">
        <v>0</v>
      </c>
      <c r="H78" s="7">
        <v>0</v>
      </c>
      <c r="I78" s="7">
        <v>1733649.1600000001</v>
      </c>
      <c r="J78" s="7">
        <v>1733649.1600000001</v>
      </c>
      <c r="K78" s="7">
        <v>0</v>
      </c>
      <c r="L78" s="7">
        <v>0</v>
      </c>
      <c r="M78" s="7">
        <v>293430.78999999998</v>
      </c>
      <c r="N78" s="7">
        <v>293430.78999999998</v>
      </c>
      <c r="O78" s="7">
        <v>0</v>
      </c>
      <c r="P78" s="7">
        <v>0</v>
      </c>
      <c r="Q78" s="7">
        <v>298390.09666666668</v>
      </c>
      <c r="R78" s="7">
        <v>298390.09666666668</v>
      </c>
      <c r="S78" s="7">
        <v>0</v>
      </c>
      <c r="T78" s="7">
        <v>0</v>
      </c>
      <c r="U78" s="7">
        <v>284300.5</v>
      </c>
      <c r="V78" s="7">
        <f t="shared" si="1"/>
        <v>284300.5</v>
      </c>
    </row>
    <row r="79" spans="1:22">
      <c r="A79" s="1" t="s">
        <v>153</v>
      </c>
      <c r="B79" s="1" t="s">
        <v>154</v>
      </c>
      <c r="C79" s="7">
        <v>0</v>
      </c>
      <c r="D79" s="7">
        <v>0</v>
      </c>
      <c r="E79" s="7">
        <v>272474.46000000002</v>
      </c>
      <c r="F79" s="7">
        <v>272474.46000000002</v>
      </c>
      <c r="G79" s="7">
        <v>0</v>
      </c>
      <c r="H79" s="7">
        <v>0</v>
      </c>
      <c r="I79" s="7">
        <v>637514.32999999996</v>
      </c>
      <c r="J79" s="7">
        <v>637514.32999999996</v>
      </c>
      <c r="K79" s="7">
        <v>0</v>
      </c>
      <c r="L79" s="7">
        <v>0</v>
      </c>
      <c r="M79" s="7">
        <v>98123.223750000005</v>
      </c>
      <c r="N79" s="7">
        <v>98123.223750000005</v>
      </c>
      <c r="O79" s="7">
        <v>0</v>
      </c>
      <c r="P79" s="7">
        <v>0</v>
      </c>
      <c r="Q79" s="7">
        <v>106252.38833333332</v>
      </c>
      <c r="R79" s="7">
        <v>106252.38833333332</v>
      </c>
      <c r="S79" s="7">
        <v>0</v>
      </c>
      <c r="T79" s="7">
        <v>0</v>
      </c>
      <c r="U79" s="7">
        <v>92623.22</v>
      </c>
      <c r="V79" s="7">
        <f t="shared" si="1"/>
        <v>92623.22</v>
      </c>
    </row>
    <row r="80" spans="1:22">
      <c r="A80" s="1" t="s">
        <v>155</v>
      </c>
      <c r="B80" s="1" t="s">
        <v>156</v>
      </c>
      <c r="C80" s="7">
        <v>0</v>
      </c>
      <c r="D80" s="7">
        <v>0</v>
      </c>
      <c r="E80" s="7">
        <v>226105.02</v>
      </c>
      <c r="F80" s="7">
        <v>226105.02</v>
      </c>
      <c r="G80" s="7">
        <v>0</v>
      </c>
      <c r="H80" s="7">
        <v>0</v>
      </c>
      <c r="I80" s="7">
        <v>423464.83999999997</v>
      </c>
      <c r="J80" s="7">
        <v>423464.83999999997</v>
      </c>
      <c r="K80" s="7">
        <v>0</v>
      </c>
      <c r="L80" s="7">
        <v>0</v>
      </c>
      <c r="M80" s="7">
        <v>75330.341249999998</v>
      </c>
      <c r="N80" s="7">
        <v>75330.341249999998</v>
      </c>
      <c r="O80" s="7">
        <v>0</v>
      </c>
      <c r="P80" s="7">
        <v>0</v>
      </c>
      <c r="Q80" s="7">
        <v>73699.255000000005</v>
      </c>
      <c r="R80" s="7">
        <v>73699.255000000005</v>
      </c>
      <c r="S80" s="7">
        <v>0</v>
      </c>
      <c r="T80" s="7">
        <v>0</v>
      </c>
      <c r="U80" s="7">
        <v>70136.570000000007</v>
      </c>
      <c r="V80" s="7">
        <f t="shared" si="1"/>
        <v>70136.570000000007</v>
      </c>
    </row>
    <row r="81" spans="1:22">
      <c r="A81" s="1" t="s">
        <v>157</v>
      </c>
      <c r="B81" s="1" t="s">
        <v>158</v>
      </c>
      <c r="C81" s="7">
        <v>0</v>
      </c>
      <c r="D81" s="7">
        <v>0</v>
      </c>
      <c r="E81" s="7">
        <v>358913.88</v>
      </c>
      <c r="F81" s="7">
        <v>358913.88</v>
      </c>
      <c r="G81" s="7">
        <v>0</v>
      </c>
      <c r="H81" s="7">
        <v>0</v>
      </c>
      <c r="I81" s="7">
        <v>830520.94</v>
      </c>
      <c r="J81" s="7">
        <v>830520.94</v>
      </c>
      <c r="K81" s="7">
        <v>0</v>
      </c>
      <c r="L81" s="7">
        <v>0</v>
      </c>
      <c r="M81" s="7">
        <v>140000</v>
      </c>
      <c r="N81" s="7">
        <v>140000</v>
      </c>
      <c r="O81" s="7">
        <v>0</v>
      </c>
      <c r="P81" s="7">
        <v>0</v>
      </c>
      <c r="Q81" s="7">
        <v>142026.36499999999</v>
      </c>
      <c r="R81" s="7">
        <v>142026.36499999999</v>
      </c>
      <c r="S81" s="7">
        <v>0</v>
      </c>
      <c r="T81" s="7">
        <v>0</v>
      </c>
      <c r="U81" s="7">
        <v>122791.22</v>
      </c>
      <c r="V81" s="7">
        <f t="shared" si="1"/>
        <v>122791.22</v>
      </c>
    </row>
    <row r="82" spans="1:22">
      <c r="A82" s="1" t="s">
        <v>159</v>
      </c>
      <c r="B82" s="1" t="s">
        <v>160</v>
      </c>
      <c r="C82" s="7">
        <v>0</v>
      </c>
      <c r="D82" s="7">
        <v>0</v>
      </c>
      <c r="E82" s="7">
        <v>78682.41</v>
      </c>
      <c r="F82" s="7">
        <v>78682.41</v>
      </c>
      <c r="G82" s="7">
        <v>0</v>
      </c>
      <c r="H82" s="7">
        <v>0</v>
      </c>
      <c r="I82" s="7">
        <v>168430.9</v>
      </c>
      <c r="J82" s="7">
        <v>168430.9</v>
      </c>
      <c r="K82" s="7">
        <v>0</v>
      </c>
      <c r="L82" s="7">
        <v>0</v>
      </c>
      <c r="M82" s="7">
        <v>29225.363749999997</v>
      </c>
      <c r="N82" s="7">
        <v>29225.363749999997</v>
      </c>
      <c r="O82" s="7">
        <v>0</v>
      </c>
      <c r="P82" s="7">
        <v>0</v>
      </c>
      <c r="Q82" s="7">
        <v>30377.070000000003</v>
      </c>
      <c r="R82" s="7">
        <v>30377.070000000003</v>
      </c>
      <c r="S82" s="7">
        <v>0</v>
      </c>
      <c r="T82" s="7">
        <v>0</v>
      </c>
      <c r="U82" s="7">
        <v>26004.53</v>
      </c>
      <c r="V82" s="7">
        <f t="shared" si="1"/>
        <v>26004.53</v>
      </c>
    </row>
    <row r="83" spans="1:22">
      <c r="A83" s="1" t="s">
        <v>161</v>
      </c>
      <c r="B83" s="1" t="s">
        <v>162</v>
      </c>
      <c r="C83" s="7">
        <v>0</v>
      </c>
      <c r="D83" s="7">
        <v>0</v>
      </c>
      <c r="E83" s="7">
        <v>206448.36</v>
      </c>
      <c r="F83" s="7">
        <v>206448.36</v>
      </c>
      <c r="G83" s="7">
        <v>0</v>
      </c>
      <c r="H83" s="7">
        <v>0</v>
      </c>
      <c r="I83" s="7">
        <v>398452</v>
      </c>
      <c r="J83" s="7">
        <v>398452</v>
      </c>
      <c r="K83" s="7">
        <v>0</v>
      </c>
      <c r="L83" s="7">
        <v>0</v>
      </c>
      <c r="M83" s="7">
        <v>69579.91</v>
      </c>
      <c r="N83" s="7">
        <v>69579.91</v>
      </c>
      <c r="O83" s="7">
        <v>0</v>
      </c>
      <c r="P83" s="7">
        <v>0</v>
      </c>
      <c r="Q83" s="7">
        <v>68825.764999999999</v>
      </c>
      <c r="R83" s="7">
        <v>68825.764999999999</v>
      </c>
      <c r="S83" s="7">
        <v>0</v>
      </c>
      <c r="T83" s="7">
        <v>0</v>
      </c>
      <c r="U83" s="7">
        <v>65550.95</v>
      </c>
      <c r="V83" s="7">
        <f t="shared" si="1"/>
        <v>65550.95</v>
      </c>
    </row>
    <row r="84" spans="1:22">
      <c r="A84" s="1"/>
      <c r="B84" s="1"/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f t="shared" si="1"/>
        <v>0</v>
      </c>
    </row>
    <row r="85" spans="1:22">
      <c r="A85" s="1" t="s">
        <v>163</v>
      </c>
      <c r="B85" s="1" t="s">
        <v>164</v>
      </c>
      <c r="C85" s="7">
        <v>0</v>
      </c>
      <c r="D85" s="7">
        <v>0</v>
      </c>
      <c r="E85" s="7">
        <v>14811.35</v>
      </c>
      <c r="F85" s="7">
        <v>14811.35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f t="shared" si="1"/>
        <v>0</v>
      </c>
    </row>
    <row r="86" spans="1:22">
      <c r="A86" s="1" t="s">
        <v>165</v>
      </c>
      <c r="B86" s="1" t="s">
        <v>166</v>
      </c>
      <c r="C86" s="7">
        <v>0</v>
      </c>
      <c r="D86" s="7">
        <v>0</v>
      </c>
      <c r="E86" s="7">
        <v>64421.31</v>
      </c>
      <c r="F86" s="7">
        <v>64421.31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f t="shared" si="1"/>
        <v>0</v>
      </c>
    </row>
    <row r="87" spans="1:22">
      <c r="A87" s="1" t="s">
        <v>167</v>
      </c>
      <c r="B87" s="1" t="s">
        <v>168</v>
      </c>
      <c r="C87" s="7">
        <v>180292.47</v>
      </c>
      <c r="D87" s="7">
        <v>0</v>
      </c>
      <c r="E87" s="7">
        <v>70113.72</v>
      </c>
      <c r="F87" s="7">
        <v>250406.19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f t="shared" si="1"/>
        <v>0</v>
      </c>
    </row>
    <row r="88" spans="1:22">
      <c r="A88" s="1" t="s">
        <v>169</v>
      </c>
      <c r="B88" s="1" t="s">
        <v>170</v>
      </c>
      <c r="C88" s="7">
        <v>0</v>
      </c>
      <c r="D88" s="7">
        <v>0</v>
      </c>
      <c r="E88" s="7">
        <v>95122.11</v>
      </c>
      <c r="F88" s="7">
        <v>95122.11</v>
      </c>
      <c r="G88" s="7">
        <v>0</v>
      </c>
      <c r="H88" s="7">
        <v>0</v>
      </c>
      <c r="I88" s="7">
        <v>168781.06</v>
      </c>
      <c r="J88" s="7">
        <v>168781.06</v>
      </c>
      <c r="K88" s="7">
        <v>0</v>
      </c>
      <c r="L88" s="7">
        <v>0</v>
      </c>
      <c r="M88" s="7">
        <v>33018.173750000002</v>
      </c>
      <c r="N88" s="7">
        <v>33018.173750000002</v>
      </c>
      <c r="O88" s="7">
        <v>0</v>
      </c>
      <c r="P88" s="7">
        <v>0</v>
      </c>
      <c r="Q88" s="7">
        <v>33018.17</v>
      </c>
      <c r="R88" s="7">
        <v>33018.17</v>
      </c>
      <c r="S88" s="7">
        <v>0</v>
      </c>
      <c r="T88" s="7">
        <v>0</v>
      </c>
      <c r="U88" s="7">
        <v>22772.809999999998</v>
      </c>
      <c r="V88" s="7">
        <f t="shared" si="1"/>
        <v>22772.809999999998</v>
      </c>
    </row>
    <row r="89" spans="1:22">
      <c r="A89" s="1" t="s">
        <v>171</v>
      </c>
      <c r="B89" s="1" t="s">
        <v>172</v>
      </c>
      <c r="C89" s="7">
        <v>0</v>
      </c>
      <c r="D89" s="7">
        <v>0</v>
      </c>
      <c r="E89" s="7">
        <v>126241.07</v>
      </c>
      <c r="F89" s="7">
        <v>126241.07</v>
      </c>
      <c r="G89" s="7">
        <v>0</v>
      </c>
      <c r="H89" s="7">
        <v>0</v>
      </c>
      <c r="I89" s="7">
        <v>235207.97</v>
      </c>
      <c r="J89" s="7">
        <v>235207.97</v>
      </c>
      <c r="K89" s="7">
        <v>0</v>
      </c>
      <c r="L89" s="7">
        <v>0</v>
      </c>
      <c r="M89" s="7">
        <v>41104.839999999997</v>
      </c>
      <c r="N89" s="7">
        <v>41104.839999999997</v>
      </c>
      <c r="O89" s="7">
        <v>0</v>
      </c>
      <c r="P89" s="7">
        <v>0</v>
      </c>
      <c r="Q89" s="7">
        <v>41104.839999999997</v>
      </c>
      <c r="R89" s="7">
        <v>41104.839999999997</v>
      </c>
      <c r="S89" s="7">
        <v>0</v>
      </c>
      <c r="T89" s="7">
        <v>0</v>
      </c>
      <c r="U89" s="7">
        <v>41104.839999999997</v>
      </c>
      <c r="V89" s="7">
        <f t="shared" si="1"/>
        <v>41104.839999999997</v>
      </c>
    </row>
    <row r="90" spans="1:22">
      <c r="A90" s="1"/>
      <c r="B90" s="1"/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f t="shared" si="1"/>
        <v>0</v>
      </c>
    </row>
    <row r="91" spans="1:22">
      <c r="A91" s="1" t="s">
        <v>173</v>
      </c>
      <c r="B91" s="1" t="s">
        <v>174</v>
      </c>
      <c r="C91" s="7">
        <v>0</v>
      </c>
      <c r="D91" s="7">
        <v>484940.46</v>
      </c>
      <c r="E91" s="7">
        <v>0</v>
      </c>
      <c r="F91" s="7">
        <v>484940.46</v>
      </c>
      <c r="G91" s="7">
        <v>0</v>
      </c>
      <c r="H91" s="7">
        <v>1045120.32</v>
      </c>
      <c r="I91" s="7">
        <v>0</v>
      </c>
      <c r="J91" s="7">
        <v>1045120.32</v>
      </c>
      <c r="K91" s="7">
        <v>0</v>
      </c>
      <c r="L91" s="7">
        <v>192471.67</v>
      </c>
      <c r="M91" s="7">
        <v>0</v>
      </c>
      <c r="N91" s="7">
        <v>192471.67</v>
      </c>
      <c r="O91" s="7">
        <v>0</v>
      </c>
      <c r="P91" s="7">
        <v>194710.46010000003</v>
      </c>
      <c r="Q91" s="7">
        <v>0</v>
      </c>
      <c r="R91" s="7">
        <v>194710.46010000003</v>
      </c>
      <c r="S91" s="7">
        <v>0</v>
      </c>
      <c r="T91" s="7">
        <v>193476.11010000002</v>
      </c>
      <c r="U91" s="7">
        <v>0</v>
      </c>
      <c r="V91" s="7">
        <f t="shared" si="1"/>
        <v>193476.11010000002</v>
      </c>
    </row>
    <row r="92" spans="1:22">
      <c r="A92" s="1" t="s">
        <v>175</v>
      </c>
      <c r="B92" s="1" t="s">
        <v>176</v>
      </c>
      <c r="C92" s="7">
        <v>0</v>
      </c>
      <c r="D92" s="7">
        <v>0</v>
      </c>
      <c r="E92" s="7">
        <v>118985.28</v>
      </c>
      <c r="F92" s="7">
        <v>118985.28</v>
      </c>
      <c r="G92" s="7">
        <v>0</v>
      </c>
      <c r="H92" s="7">
        <v>0</v>
      </c>
      <c r="I92" s="7">
        <v>292837.21999999997</v>
      </c>
      <c r="J92" s="7">
        <v>292837.21999999997</v>
      </c>
      <c r="K92" s="7">
        <v>0</v>
      </c>
      <c r="L92" s="7">
        <v>0</v>
      </c>
      <c r="M92" s="7">
        <v>53762.073749999996</v>
      </c>
      <c r="N92" s="7">
        <v>53762.073749999996</v>
      </c>
      <c r="O92" s="7">
        <v>0</v>
      </c>
      <c r="P92" s="7">
        <v>0</v>
      </c>
      <c r="Q92" s="7">
        <v>48599.331666666665</v>
      </c>
      <c r="R92" s="7">
        <v>48599.331666666665</v>
      </c>
      <c r="S92" s="7">
        <v>0</v>
      </c>
      <c r="T92" s="7">
        <v>0</v>
      </c>
      <c r="U92" s="7">
        <v>42907.59</v>
      </c>
      <c r="V92" s="7">
        <f t="shared" si="1"/>
        <v>42907.59</v>
      </c>
    </row>
    <row r="93" spans="1:22">
      <c r="A93" s="1" t="s">
        <v>177</v>
      </c>
      <c r="B93" s="1" t="s">
        <v>178</v>
      </c>
      <c r="C93" s="7">
        <v>0</v>
      </c>
      <c r="D93" s="7">
        <v>0</v>
      </c>
      <c r="E93" s="7">
        <v>210484.36</v>
      </c>
      <c r="F93" s="7">
        <v>210484.36</v>
      </c>
      <c r="G93" s="7">
        <v>0</v>
      </c>
      <c r="H93" s="7">
        <v>0</v>
      </c>
      <c r="I93" s="7">
        <v>486000</v>
      </c>
      <c r="J93" s="7">
        <v>486000</v>
      </c>
      <c r="K93" s="7">
        <v>0</v>
      </c>
      <c r="L93" s="7">
        <v>0</v>
      </c>
      <c r="M93" s="7">
        <v>78335.893750000003</v>
      </c>
      <c r="N93" s="7">
        <v>78335.893750000003</v>
      </c>
      <c r="O93" s="7">
        <v>0</v>
      </c>
      <c r="P93" s="7">
        <v>0</v>
      </c>
      <c r="Q93" s="7">
        <v>81623.731666666674</v>
      </c>
      <c r="R93" s="7">
        <v>81623.731666666674</v>
      </c>
      <c r="S93" s="7">
        <v>0</v>
      </c>
      <c r="T93" s="7">
        <v>0</v>
      </c>
      <c r="U93" s="7">
        <v>74512.289999999994</v>
      </c>
      <c r="V93" s="7">
        <f t="shared" si="1"/>
        <v>74512.289999999994</v>
      </c>
    </row>
    <row r="94" spans="1:22">
      <c r="A94" s="1" t="s">
        <v>179</v>
      </c>
      <c r="B94" s="1" t="s">
        <v>180</v>
      </c>
      <c r="C94" s="7">
        <v>0</v>
      </c>
      <c r="D94" s="7">
        <v>527127.24</v>
      </c>
      <c r="E94" s="7">
        <v>0</v>
      </c>
      <c r="F94" s="7">
        <v>527127.24</v>
      </c>
      <c r="G94" s="7">
        <v>0</v>
      </c>
      <c r="H94" s="7">
        <v>1336142.44</v>
      </c>
      <c r="I94" s="7">
        <v>0</v>
      </c>
      <c r="J94" s="7">
        <v>1336142.44</v>
      </c>
      <c r="K94" s="7">
        <v>0</v>
      </c>
      <c r="L94" s="7">
        <v>223523.74</v>
      </c>
      <c r="M94" s="7">
        <v>0</v>
      </c>
      <c r="N94" s="7">
        <v>223523.74</v>
      </c>
      <c r="O94" s="7">
        <v>0</v>
      </c>
      <c r="P94" s="7">
        <v>226123.72860000003</v>
      </c>
      <c r="Q94" s="7">
        <v>0</v>
      </c>
      <c r="R94" s="7">
        <v>226123.72860000003</v>
      </c>
      <c r="S94" s="7">
        <v>0</v>
      </c>
      <c r="T94" s="7">
        <v>216173.07</v>
      </c>
      <c r="U94" s="7">
        <v>0</v>
      </c>
      <c r="V94" s="7">
        <f t="shared" si="1"/>
        <v>216173.07</v>
      </c>
    </row>
    <row r="95" spans="1:22">
      <c r="A95" s="3" t="s">
        <v>181</v>
      </c>
      <c r="B95" s="4" t="s">
        <v>182</v>
      </c>
      <c r="C95" s="7">
        <v>0</v>
      </c>
      <c r="D95" s="7">
        <v>0</v>
      </c>
      <c r="E95" s="7">
        <v>0</v>
      </c>
      <c r="F95" s="7">
        <v>0</v>
      </c>
      <c r="G95" s="7">
        <v>425507.92</v>
      </c>
      <c r="H95" s="7">
        <v>0</v>
      </c>
      <c r="I95" s="7">
        <v>162634.19000000003</v>
      </c>
      <c r="J95" s="7">
        <v>588142.11</v>
      </c>
      <c r="K95" s="7">
        <v>50003.3</v>
      </c>
      <c r="L95" s="7">
        <v>0</v>
      </c>
      <c r="M95" s="7">
        <v>24686.638333333336</v>
      </c>
      <c r="N95" s="7">
        <v>74689.938333333339</v>
      </c>
      <c r="O95" s="7">
        <v>50003.3</v>
      </c>
      <c r="P95" s="7">
        <v>0</v>
      </c>
      <c r="Q95" s="7">
        <v>29743.664999999997</v>
      </c>
      <c r="R95" s="7">
        <v>79746.964999999997</v>
      </c>
      <c r="S95" s="7">
        <v>68507.128944678989</v>
      </c>
      <c r="T95" s="7">
        <v>0</v>
      </c>
      <c r="U95" s="7">
        <v>28161.20105532102</v>
      </c>
      <c r="V95" s="7">
        <f t="shared" si="1"/>
        <v>96668.330000000016</v>
      </c>
    </row>
    <row r="96" spans="1:22">
      <c r="A96" s="3" t="s">
        <v>183</v>
      </c>
      <c r="B96" s="4" t="s">
        <v>184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143549.71</v>
      </c>
      <c r="J96" s="7">
        <v>143549.71</v>
      </c>
      <c r="K96" s="7">
        <v>0</v>
      </c>
      <c r="L96" s="7">
        <v>0</v>
      </c>
      <c r="M96" s="7">
        <v>38196.32</v>
      </c>
      <c r="N96" s="7">
        <v>38196.32</v>
      </c>
      <c r="O96" s="7">
        <v>0</v>
      </c>
      <c r="P96" s="7">
        <v>0</v>
      </c>
      <c r="Q96" s="7">
        <v>23924.951666666664</v>
      </c>
      <c r="R96" s="7">
        <v>23924.951666666664</v>
      </c>
      <c r="S96" s="7">
        <v>0</v>
      </c>
      <c r="T96" s="7">
        <v>0</v>
      </c>
      <c r="U96" s="7">
        <v>23208.559999999998</v>
      </c>
      <c r="V96" s="7">
        <f t="shared" si="1"/>
        <v>23208.559999999998</v>
      </c>
    </row>
    <row r="97" spans="1:22">
      <c r="A97" s="5"/>
      <c r="B97" s="5"/>
      <c r="C97" s="7">
        <v>370623690.27999997</v>
      </c>
      <c r="D97" s="7">
        <v>46382209.020000003</v>
      </c>
      <c r="E97" s="7">
        <v>61122606.370000012</v>
      </c>
      <c r="F97" s="7">
        <v>478128505.67000014</v>
      </c>
      <c r="G97" s="7">
        <v>752038915.00000024</v>
      </c>
      <c r="H97" s="7">
        <v>99460594.450000018</v>
      </c>
      <c r="I97" s="7">
        <v>125119893.88999996</v>
      </c>
      <c r="J97" s="7">
        <v>977044911.26000011</v>
      </c>
      <c r="K97" s="7">
        <v>130589721.66562468</v>
      </c>
      <c r="L97" s="7">
        <v>18018584.01162295</v>
      </c>
      <c r="M97" s="7">
        <v>21779508.387833331</v>
      </c>
      <c r="N97" s="7">
        <v>170387814.065081</v>
      </c>
      <c r="O97" s="7">
        <v>131791558.28774726</v>
      </c>
      <c r="P97" s="7">
        <v>18316204.69695555</v>
      </c>
      <c r="Q97" s="7">
        <v>22631553.438333336</v>
      </c>
      <c r="R97" s="7">
        <v>172739316.42303616</v>
      </c>
      <c r="S97" s="7">
        <f>SUM(S3:S96)</f>
        <v>128017618.62800647</v>
      </c>
      <c r="T97" s="7">
        <f>SUM(T3:T96)</f>
        <v>17440447.973956775</v>
      </c>
      <c r="U97" s="7">
        <f>SUM(U3:U96)</f>
        <v>21008181.516181007</v>
      </c>
      <c r="V97" s="7">
        <v>166466248.1181443</v>
      </c>
    </row>
    <row r="98" spans="1:22">
      <c r="O98" s="12">
        <v>0</v>
      </c>
      <c r="P98" s="12">
        <v>0</v>
      </c>
      <c r="Q98" s="12">
        <v>0</v>
      </c>
      <c r="R98" s="12">
        <v>0</v>
      </c>
    </row>
    <row r="99" spans="1:22">
      <c r="B99" s="6" t="s">
        <v>185</v>
      </c>
    </row>
    <row r="100" spans="1:22">
      <c r="B100" s="6" t="s">
        <v>186</v>
      </c>
    </row>
    <row r="101" spans="1:22">
      <c r="B101" s="6" t="s">
        <v>187</v>
      </c>
    </row>
    <row r="102" spans="1:22">
      <c r="B102" s="6" t="s">
        <v>188</v>
      </c>
    </row>
  </sheetData>
  <mergeCells count="5">
    <mergeCell ref="G1:J1"/>
    <mergeCell ref="C1:F1"/>
    <mergeCell ref="K1:N1"/>
    <mergeCell ref="O1:R1"/>
    <mergeCell ref="S1:V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2017-12-05T09:38:04Z</dcterms:created>
  <dcterms:modified xsi:type="dcterms:W3CDTF">2017-12-05T09:52:31Z</dcterms:modified>
</cp:coreProperties>
</file>